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61" yWindow="45" windowWidth="12120" windowHeight="9120" activeTab="1"/>
  </bookViews>
  <sheets>
    <sheet name="12sec-cible" sheetId="1" r:id="rId1"/>
    <sheet name="ev-COMPETENCE" sheetId="2" r:id="rId2"/>
    <sheet name="ev-NOTES" sheetId="3" r:id="rId3"/>
    <sheet name="Non-nageurs" sheetId="4" r:id="rId4"/>
  </sheets>
  <definedNames>
    <definedName name="_xlnm.Print_Area" localSheetId="0">'12sec-cible'!$A$1:$AN$24</definedName>
    <definedName name="_xlnm.Print_Area" localSheetId="1">'ev-COMPETENCE'!$A$1:$AO$23</definedName>
    <definedName name="_xlnm.Print_Area" localSheetId="2">'ev-NOTES'!$A$1:$AN$20</definedName>
  </definedNames>
  <calcPr fullCalcOnLoad="1"/>
</workbook>
</file>

<file path=xl/sharedStrings.xml><?xml version="1.0" encoding="utf-8"?>
<sst xmlns="http://schemas.openxmlformats.org/spreadsheetml/2006/main" count="58" uniqueCount="27">
  <si>
    <t>mètres retenus pour le calcul des coups de bras (moins 5 mètres)</t>
  </si>
  <si>
    <t>Nom …………….</t>
  </si>
  <si>
    <t>Prénom………..</t>
  </si>
  <si>
    <t xml:space="preserve">date: </t>
  </si>
  <si>
    <t>signe</t>
  </si>
  <si>
    <t>Nombre de coups de bras</t>
  </si>
  <si>
    <t>Fréquence cible</t>
  </si>
  <si>
    <t>mètres parcourus en 12 secondes après 5 m d'élan</t>
  </si>
  <si>
    <t>mètres parcourus en 12 secondes</t>
  </si>
  <si>
    <t>Nombre de contacts bord ou ligne</t>
  </si>
  <si>
    <t xml:space="preserve">Améliorer la coulée ventrale.
2- Faire tourner les bras plus vite.
3- Faire tourner les bras moins vite.
5- Faire des mouvements plus grands.
6- Accélérer le mouvement lorsque la main passe sous l’eau.
</t>
  </si>
  <si>
    <t>Conseil pour progresser</t>
  </si>
  <si>
    <t xml:space="preserve">Aller plus vite dans l'élan des 5 premiers mètres. </t>
  </si>
  <si>
    <t>Faire tourner plus ou moins vite les bras</t>
  </si>
  <si>
    <t xml:space="preserve">Faire des mouvements de bras plus grands </t>
  </si>
  <si>
    <t xml:space="preserve">Accélérer le bras sous l'eau. </t>
  </si>
  <si>
    <t>1: ………….</t>
  </si>
  <si>
    <t>2 :………….</t>
  </si>
  <si>
    <t>4 :………….</t>
  </si>
  <si>
    <t>3: ………….</t>
  </si>
  <si>
    <t>5: ………….</t>
  </si>
  <si>
    <t>6: :………….</t>
  </si>
  <si>
    <t>7: ………….</t>
  </si>
  <si>
    <t>8 :………….</t>
  </si>
  <si>
    <t>9: ………….</t>
  </si>
  <si>
    <t>10 :………….</t>
  </si>
  <si>
    <t>11: ………….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</si>
</sst>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000000"/>
    <numFmt numFmtId="184" formatCode="0.00000"/>
    <numFmt numFmtId="185" formatCode="0.0000"/>
    <numFmt numFmtId="186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2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sz val="2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0" fillId="24" borderId="3" applyNumberFormat="0" applyFont="0" applyAlignment="0" applyProtection="0"/>
    <xf numFmtId="0" fontId="33" fillId="25" borderId="1" applyNumberFormat="0" applyAlignment="0" applyProtection="0"/>
    <xf numFmtId="0" fontId="14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2" fontId="0" fillId="31" borderId="14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0" fillId="30" borderId="15" xfId="0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0" fillId="30" borderId="17" xfId="0" applyFill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0" fontId="0" fillId="30" borderId="19" xfId="0" applyFill="1" applyBorder="1" applyAlignment="1">
      <alignment horizontal="center" vertical="center"/>
    </xf>
    <xf numFmtId="0" fontId="0" fillId="30" borderId="20" xfId="0" applyFill="1" applyBorder="1" applyAlignment="1">
      <alignment horizontal="center" vertical="center"/>
    </xf>
    <xf numFmtId="0" fontId="0" fillId="30" borderId="21" xfId="0" applyFill="1" applyBorder="1" applyAlignment="1">
      <alignment horizontal="center" vertical="center"/>
    </xf>
    <xf numFmtId="182" fontId="0" fillId="32" borderId="18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2" fontId="0" fillId="33" borderId="14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182" fontId="0" fillId="35" borderId="14" xfId="0" applyNumberFormat="1" applyFill="1" applyBorder="1" applyAlignment="1">
      <alignment horizontal="center" vertical="center"/>
    </xf>
    <xf numFmtId="182" fontId="0" fillId="35" borderId="22" xfId="0" applyNumberFormat="1" applyFill="1" applyBorder="1" applyAlignment="1">
      <alignment horizontal="center" vertical="center"/>
    </xf>
    <xf numFmtId="182" fontId="0" fillId="35" borderId="18" xfId="0" applyNumberFormat="1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41" fillId="30" borderId="15" xfId="0" applyFont="1" applyFill="1" applyBorder="1" applyAlignment="1">
      <alignment horizontal="center" vertical="center"/>
    </xf>
    <xf numFmtId="0" fontId="0" fillId="30" borderId="23" xfId="0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0" fillId="30" borderId="25" xfId="0" applyFill="1" applyBorder="1" applyAlignment="1">
      <alignment horizontal="center" vertical="center"/>
    </xf>
    <xf numFmtId="0" fontId="0" fillId="30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182" fontId="0" fillId="35" borderId="27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182" fontId="0" fillId="35" borderId="31" xfId="0" applyNumberForma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82" fontId="0" fillId="31" borderId="27" xfId="0" applyNumberFormat="1" applyFill="1" applyBorder="1" applyAlignment="1">
      <alignment horizontal="center" vertical="center"/>
    </xf>
    <xf numFmtId="182" fontId="0" fillId="31" borderId="31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82" fontId="0" fillId="36" borderId="27" xfId="0" applyNumberFormat="1" applyFill="1" applyBorder="1" applyAlignment="1">
      <alignment horizontal="center" vertical="center"/>
    </xf>
    <xf numFmtId="182" fontId="0" fillId="36" borderId="14" xfId="0" applyNumberFormat="1" applyFill="1" applyBorder="1" applyAlignment="1">
      <alignment horizontal="center" vertical="center"/>
    </xf>
    <xf numFmtId="182" fontId="0" fillId="36" borderId="31" xfId="0" applyNumberFormat="1" applyFill="1" applyBorder="1" applyAlignment="1">
      <alignment horizontal="center" vertical="center"/>
    </xf>
    <xf numFmtId="182" fontId="0" fillId="35" borderId="33" xfId="0" applyNumberFormat="1" applyFill="1" applyBorder="1" applyAlignment="1">
      <alignment horizontal="center" vertical="center"/>
    </xf>
    <xf numFmtId="182" fontId="0" fillId="35" borderId="34" xfId="0" applyNumberFormat="1" applyFill="1" applyBorder="1" applyAlignment="1">
      <alignment horizontal="center" vertical="center"/>
    </xf>
    <xf numFmtId="182" fontId="0" fillId="36" borderId="35" xfId="0" applyNumberFormat="1" applyFill="1" applyBorder="1" applyAlignment="1">
      <alignment horizontal="center" vertical="center"/>
    </xf>
    <xf numFmtId="182" fontId="0" fillId="36" borderId="36" xfId="0" applyNumberFormat="1" applyFill="1" applyBorder="1" applyAlignment="1">
      <alignment horizontal="center" vertical="center"/>
    </xf>
    <xf numFmtId="182" fontId="0" fillId="36" borderId="28" xfId="0" applyNumberFormat="1" applyFill="1" applyBorder="1" applyAlignment="1">
      <alignment horizontal="center" vertical="center"/>
    </xf>
    <xf numFmtId="182" fontId="0" fillId="36" borderId="29" xfId="0" applyNumberFormat="1" applyFill="1" applyBorder="1" applyAlignment="1">
      <alignment horizontal="center" vertical="center"/>
    </xf>
    <xf numFmtId="182" fontId="0" fillId="36" borderId="30" xfId="0" applyNumberFormat="1" applyFill="1" applyBorder="1" applyAlignment="1">
      <alignment horizontal="center" vertical="center"/>
    </xf>
    <xf numFmtId="182" fontId="0" fillId="36" borderId="32" xfId="0" applyNumberFormat="1" applyFill="1" applyBorder="1" applyAlignment="1">
      <alignment horizontal="center" vertical="center"/>
    </xf>
    <xf numFmtId="0" fontId="5" fillId="0" borderId="0" xfId="0" applyFont="1" applyAlignment="1">
      <alignment/>
    </xf>
    <xf numFmtId="182" fontId="0" fillId="35" borderId="37" xfId="0" applyNumberFormat="1" applyFill="1" applyBorder="1" applyAlignment="1">
      <alignment horizontal="center" vertical="center"/>
    </xf>
    <xf numFmtId="182" fontId="0" fillId="35" borderId="35" xfId="0" applyNumberFormat="1" applyFill="1" applyBorder="1" applyAlignment="1">
      <alignment horizontal="center" vertical="center"/>
    </xf>
    <xf numFmtId="182" fontId="0" fillId="35" borderId="36" xfId="0" applyNumberFormat="1" applyFill="1" applyBorder="1" applyAlignment="1">
      <alignment horizontal="center" vertical="center"/>
    </xf>
    <xf numFmtId="182" fontId="0" fillId="35" borderId="38" xfId="0" applyNumberFormat="1" applyFill="1" applyBorder="1" applyAlignment="1">
      <alignment horizontal="center" vertical="center"/>
    </xf>
    <xf numFmtId="182" fontId="0" fillId="35" borderId="28" xfId="0" applyNumberFormat="1" applyFill="1" applyBorder="1" applyAlignment="1">
      <alignment horizontal="center" vertical="center"/>
    </xf>
    <xf numFmtId="182" fontId="0" fillId="35" borderId="29" xfId="0" applyNumberFormat="1" applyFill="1" applyBorder="1" applyAlignment="1">
      <alignment horizontal="center" vertical="center"/>
    </xf>
    <xf numFmtId="182" fontId="0" fillId="35" borderId="39" xfId="0" applyNumberFormat="1" applyFill="1" applyBorder="1" applyAlignment="1">
      <alignment horizontal="center" vertical="center"/>
    </xf>
    <xf numFmtId="182" fontId="0" fillId="35" borderId="30" xfId="0" applyNumberFormat="1" applyFill="1" applyBorder="1" applyAlignment="1">
      <alignment horizontal="center" vertical="center"/>
    </xf>
    <xf numFmtId="182" fontId="0" fillId="35" borderId="32" xfId="0" applyNumberForma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1" borderId="35" xfId="0" applyFont="1" applyFill="1" applyBorder="1" applyAlignment="1">
      <alignment horizontal="center" vertical="center"/>
    </xf>
    <xf numFmtId="0" fontId="41" fillId="31" borderId="28" xfId="0" applyFont="1" applyFill="1" applyBorder="1" applyAlignment="1">
      <alignment horizontal="center" vertical="center"/>
    </xf>
    <xf numFmtId="0" fontId="41" fillId="31" borderId="30" xfId="0" applyFont="1" applyFill="1" applyBorder="1" applyAlignment="1">
      <alignment horizontal="center" vertical="center"/>
    </xf>
    <xf numFmtId="0" fontId="41" fillId="32" borderId="35" xfId="0" applyFont="1" applyFill="1" applyBorder="1" applyAlignment="1">
      <alignment horizontal="center" vertical="center"/>
    </xf>
    <xf numFmtId="0" fontId="41" fillId="32" borderId="28" xfId="0" applyFont="1" applyFill="1" applyBorder="1" applyAlignment="1">
      <alignment horizontal="center" vertical="center"/>
    </xf>
    <xf numFmtId="0" fontId="41" fillId="32" borderId="30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182" fontId="0" fillId="35" borderId="40" xfId="0" applyNumberFormat="1" applyFill="1" applyBorder="1" applyAlignment="1">
      <alignment horizontal="center" vertical="center"/>
    </xf>
    <xf numFmtId="182" fontId="0" fillId="35" borderId="41" xfId="0" applyNumberFormat="1" applyFill="1" applyBorder="1" applyAlignment="1">
      <alignment horizontal="center" vertical="center"/>
    </xf>
    <xf numFmtId="182" fontId="0" fillId="35" borderId="42" xfId="0" applyNumberForma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30" borderId="14" xfId="0" applyFont="1" applyFill="1" applyBorder="1" applyAlignment="1">
      <alignment horizontal="center" vertical="center"/>
    </xf>
    <xf numFmtId="182" fontId="0" fillId="34" borderId="14" xfId="0" applyNumberFormat="1" applyFill="1" applyBorder="1" applyAlignment="1">
      <alignment horizontal="center" vertical="center"/>
    </xf>
    <xf numFmtId="182" fontId="0" fillId="34" borderId="38" xfId="0" applyNumberFormat="1" applyFill="1" applyBorder="1" applyAlignment="1">
      <alignment horizontal="center" vertical="center"/>
    </xf>
    <xf numFmtId="182" fontId="0" fillId="34" borderId="41" xfId="0" applyNumberFormat="1" applyFill="1" applyBorder="1" applyAlignment="1">
      <alignment horizontal="center" vertical="center"/>
    </xf>
    <xf numFmtId="182" fontId="0" fillId="34" borderId="22" xfId="0" applyNumberForma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182" fontId="0" fillId="34" borderId="15" xfId="0" applyNumberFormat="1" applyFill="1" applyBorder="1" applyAlignment="1">
      <alignment horizontal="center" vertical="center"/>
    </xf>
    <xf numFmtId="182" fontId="0" fillId="34" borderId="16" xfId="0" applyNumberFormat="1" applyFill="1" applyBorder="1" applyAlignment="1">
      <alignment horizontal="center" vertical="center"/>
    </xf>
    <xf numFmtId="182" fontId="0" fillId="34" borderId="43" xfId="0" applyNumberFormat="1" applyFill="1" applyBorder="1" applyAlignment="1">
      <alignment horizontal="center" vertical="center"/>
    </xf>
    <xf numFmtId="182" fontId="0" fillId="34" borderId="18" xfId="0" applyNumberFormat="1" applyFill="1" applyBorder="1" applyAlignment="1">
      <alignment horizontal="center" vertical="center"/>
    </xf>
    <xf numFmtId="0" fontId="6" fillId="30" borderId="44" xfId="0" applyFont="1" applyFill="1" applyBorder="1" applyAlignment="1">
      <alignment horizontal="center" vertical="center"/>
    </xf>
    <xf numFmtId="182" fontId="0" fillId="34" borderId="45" xfId="0" applyNumberFormat="1" applyFill="1" applyBorder="1" applyAlignment="1">
      <alignment horizontal="center" vertical="center"/>
    </xf>
    <xf numFmtId="182" fontId="0" fillId="34" borderId="46" xfId="0" applyNumberFormat="1" applyFill="1" applyBorder="1" applyAlignment="1">
      <alignment horizontal="center" vertical="center"/>
    </xf>
    <xf numFmtId="182" fontId="0" fillId="34" borderId="47" xfId="0" applyNumberFormat="1" applyFill="1" applyBorder="1" applyAlignment="1">
      <alignment horizontal="center" vertical="center"/>
    </xf>
    <xf numFmtId="182" fontId="0" fillId="34" borderId="48" xfId="0" applyNumberFormat="1" applyFill="1" applyBorder="1" applyAlignment="1">
      <alignment horizontal="center" vertical="center"/>
    </xf>
    <xf numFmtId="0" fontId="6" fillId="30" borderId="49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182" fontId="0" fillId="34" borderId="10" xfId="0" applyNumberFormat="1" applyFill="1" applyBorder="1" applyAlignment="1">
      <alignment horizontal="center" vertical="center"/>
    </xf>
    <xf numFmtId="182" fontId="0" fillId="34" borderId="11" xfId="0" applyNumberFormat="1" applyFill="1" applyBorder="1" applyAlignment="1">
      <alignment horizontal="center" vertical="center"/>
    </xf>
    <xf numFmtId="182" fontId="0" fillId="34" borderId="12" xfId="0" applyNumberFormat="1" applyFill="1" applyBorder="1" applyAlignment="1">
      <alignment horizontal="center" vertical="center"/>
    </xf>
    <xf numFmtId="182" fontId="0" fillId="34" borderId="17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7" fillId="0" borderId="0" xfId="0" applyFont="1" applyAlignment="1">
      <alignment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53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54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" fontId="4" fillId="33" borderId="56" xfId="0" applyNumberFormat="1" applyFont="1" applyFill="1" applyBorder="1" applyAlignment="1">
      <alignment horizontal="center" vertical="center"/>
    </xf>
    <xf numFmtId="1" fontId="4" fillId="33" borderId="57" xfId="0" applyNumberFormat="1" applyFont="1" applyFill="1" applyBorder="1" applyAlignment="1">
      <alignment horizontal="center" vertical="center"/>
    </xf>
    <xf numFmtId="1" fontId="4" fillId="36" borderId="50" xfId="0" applyNumberFormat="1" applyFont="1" applyFill="1" applyBorder="1" applyAlignment="1">
      <alignment horizontal="center" vertical="center"/>
    </xf>
    <xf numFmtId="1" fontId="4" fillId="36" borderId="51" xfId="0" applyNumberFormat="1" applyFont="1" applyFill="1" applyBorder="1" applyAlignment="1">
      <alignment horizontal="center" vertical="center"/>
    </xf>
    <xf numFmtId="1" fontId="4" fillId="36" borderId="52" xfId="0" applyNumberFormat="1" applyFont="1" applyFill="1" applyBorder="1" applyAlignment="1">
      <alignment horizontal="center" vertical="center"/>
    </xf>
    <xf numFmtId="1" fontId="4" fillId="36" borderId="53" xfId="0" applyNumberFormat="1" applyFont="1" applyFill="1" applyBorder="1" applyAlignment="1">
      <alignment horizontal="center" vertical="center"/>
    </xf>
    <xf numFmtId="1" fontId="4" fillId="36" borderId="0" xfId="0" applyNumberFormat="1" applyFont="1" applyFill="1" applyBorder="1" applyAlignment="1">
      <alignment horizontal="center" vertical="center"/>
    </xf>
    <xf numFmtId="1" fontId="4" fillId="36" borderId="54" xfId="0" applyNumberFormat="1" applyFont="1" applyFill="1" applyBorder="1" applyAlignment="1">
      <alignment horizontal="center" vertical="center"/>
    </xf>
    <xf numFmtId="1" fontId="4" fillId="36" borderId="55" xfId="0" applyNumberFormat="1" applyFont="1" applyFill="1" applyBorder="1" applyAlignment="1">
      <alignment horizontal="center" vertical="center"/>
    </xf>
    <xf numFmtId="1" fontId="4" fillId="36" borderId="56" xfId="0" applyNumberFormat="1" applyFont="1" applyFill="1" applyBorder="1" applyAlignment="1">
      <alignment horizontal="center" vertical="center"/>
    </xf>
    <xf numFmtId="1" fontId="4" fillId="36" borderId="57" xfId="0" applyNumberFormat="1" applyFont="1" applyFill="1" applyBorder="1" applyAlignment="1">
      <alignment horizontal="center" vertical="center"/>
    </xf>
    <xf numFmtId="182" fontId="0" fillId="34" borderId="31" xfId="0" applyNumberFormat="1" applyFill="1" applyBorder="1" applyAlignment="1">
      <alignment horizontal="center" vertical="center"/>
    </xf>
    <xf numFmtId="182" fontId="0" fillId="34" borderId="27" xfId="0" applyNumberFormat="1" applyFill="1" applyBorder="1" applyAlignment="1">
      <alignment horizontal="center" vertical="center"/>
    </xf>
    <xf numFmtId="182" fontId="0" fillId="31" borderId="18" xfId="0" applyNumberFormat="1" applyFill="1" applyBorder="1" applyAlignment="1">
      <alignment horizontal="center" vertical="center"/>
    </xf>
    <xf numFmtId="182" fontId="0" fillId="31" borderId="10" xfId="0" applyNumberFormat="1" applyFill="1" applyBorder="1" applyAlignment="1">
      <alignment horizontal="center" vertical="center"/>
    </xf>
    <xf numFmtId="182" fontId="0" fillId="31" borderId="38" xfId="0" applyNumberFormat="1" applyFill="1" applyBorder="1" applyAlignment="1">
      <alignment horizontal="center" vertical="center"/>
    </xf>
    <xf numFmtId="182" fontId="0" fillId="31" borderId="15" xfId="0" applyNumberFormat="1" applyFill="1" applyBorder="1" applyAlignment="1">
      <alignment horizontal="center" vertical="center"/>
    </xf>
    <xf numFmtId="182" fontId="0" fillId="31" borderId="35" xfId="0" applyNumberFormat="1" applyFill="1" applyBorder="1" applyAlignment="1">
      <alignment horizontal="center" vertical="center"/>
    </xf>
    <xf numFmtId="182" fontId="0" fillId="31" borderId="28" xfId="0" applyNumberFormat="1" applyFill="1" applyBorder="1" applyAlignment="1">
      <alignment horizontal="center" vertical="center"/>
    </xf>
    <xf numFmtId="182" fontId="0" fillId="31" borderId="30" xfId="0" applyNumberFormat="1" applyFill="1" applyBorder="1" applyAlignment="1">
      <alignment horizontal="center" vertical="center"/>
    </xf>
    <xf numFmtId="182" fontId="0" fillId="33" borderId="38" xfId="0" applyNumberFormat="1" applyFill="1" applyBorder="1" applyAlignment="1">
      <alignment horizontal="center" vertical="center"/>
    </xf>
    <xf numFmtId="182" fontId="0" fillId="33" borderId="15" xfId="0" applyNumberFormat="1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2" fontId="0" fillId="31" borderId="36" xfId="0" applyNumberFormat="1" applyFill="1" applyBorder="1" applyAlignment="1">
      <alignment horizontal="center" vertical="center"/>
    </xf>
    <xf numFmtId="182" fontId="0" fillId="31" borderId="58" xfId="0" applyNumberFormat="1" applyFill="1" applyBorder="1" applyAlignment="1">
      <alignment horizontal="center" vertical="center"/>
    </xf>
    <xf numFmtId="182" fontId="0" fillId="32" borderId="35" xfId="0" applyNumberFormat="1" applyFill="1" applyBorder="1" applyAlignment="1">
      <alignment horizontal="center" vertical="center"/>
    </xf>
    <xf numFmtId="182" fontId="0" fillId="32" borderId="27" xfId="0" applyNumberFormat="1" applyFill="1" applyBorder="1" applyAlignment="1">
      <alignment horizontal="center" vertical="center"/>
    </xf>
    <xf numFmtId="182" fontId="0" fillId="32" borderId="28" xfId="0" applyNumberFormat="1" applyFill="1" applyBorder="1" applyAlignment="1">
      <alignment horizontal="center" vertical="center"/>
    </xf>
    <xf numFmtId="182" fontId="0" fillId="32" borderId="14" xfId="0" applyNumberFormat="1" applyFill="1" applyBorder="1" applyAlignment="1">
      <alignment horizontal="center" vertical="center"/>
    </xf>
    <xf numFmtId="182" fontId="0" fillId="32" borderId="38" xfId="0" applyNumberFormat="1" applyFill="1" applyBorder="1" applyAlignment="1">
      <alignment horizontal="center" vertical="center"/>
    </xf>
    <xf numFmtId="182" fontId="0" fillId="32" borderId="30" xfId="0" applyNumberFormat="1" applyFill="1" applyBorder="1" applyAlignment="1">
      <alignment horizontal="center" vertical="center"/>
    </xf>
    <xf numFmtId="182" fontId="0" fillId="32" borderId="31" xfId="0" applyNumberFormat="1" applyFill="1" applyBorder="1" applyAlignment="1">
      <alignment horizontal="center" vertical="center"/>
    </xf>
    <xf numFmtId="182" fontId="0" fillId="32" borderId="59" xfId="0" applyNumberFormat="1" applyFill="1" applyBorder="1" applyAlignment="1">
      <alignment horizontal="center" vertical="center"/>
    </xf>
    <xf numFmtId="182" fontId="0" fillId="32" borderId="60" xfId="0" applyNumberFormat="1" applyFill="1" applyBorder="1" applyAlignment="1">
      <alignment horizontal="center" vertical="center"/>
    </xf>
    <xf numFmtId="182" fontId="0" fillId="32" borderId="61" xfId="0" applyNumberFormat="1" applyFill="1" applyBorder="1" applyAlignment="1">
      <alignment horizontal="center" vertical="center"/>
    </xf>
    <xf numFmtId="182" fontId="0" fillId="32" borderId="62" xfId="0" applyNumberFormat="1" applyFill="1" applyBorder="1" applyAlignment="1">
      <alignment horizontal="center" vertical="center"/>
    </xf>
    <xf numFmtId="182" fontId="0" fillId="31" borderId="63" xfId="0" applyNumberFormat="1" applyFill="1" applyBorder="1" applyAlignment="1">
      <alignment horizontal="center" vertical="center"/>
    </xf>
    <xf numFmtId="182" fontId="0" fillId="31" borderId="32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47" xfId="0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19" xfId="0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center" vertical="center"/>
    </xf>
    <xf numFmtId="0" fontId="40" fillId="37" borderId="0" xfId="0" applyFont="1" applyFill="1" applyBorder="1" applyAlignment="1">
      <alignment horizontal="center" vertical="center"/>
    </xf>
    <xf numFmtId="0" fontId="40" fillId="37" borderId="54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54" xfId="0" applyFont="1" applyFill="1" applyBorder="1" applyAlignment="1">
      <alignment horizontal="center" vertical="center"/>
    </xf>
    <xf numFmtId="0" fontId="40" fillId="37" borderId="0" xfId="0" applyFont="1" applyFill="1" applyBorder="1" applyAlignment="1">
      <alignment horizontal="center" vertical="center" textRotation="90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1" fontId="4" fillId="39" borderId="50" xfId="0" applyNumberFormat="1" applyFont="1" applyFill="1" applyBorder="1" applyAlignment="1">
      <alignment horizontal="center" vertical="center"/>
    </xf>
    <xf numFmtId="1" fontId="4" fillId="39" borderId="51" xfId="0" applyNumberFormat="1" applyFont="1" applyFill="1" applyBorder="1" applyAlignment="1">
      <alignment horizontal="center" vertical="center"/>
    </xf>
    <xf numFmtId="1" fontId="4" fillId="39" borderId="52" xfId="0" applyNumberFormat="1" applyFont="1" applyFill="1" applyBorder="1" applyAlignment="1">
      <alignment horizontal="center" vertical="center"/>
    </xf>
    <xf numFmtId="1" fontId="4" fillId="39" borderId="53" xfId="0" applyNumberFormat="1" applyFont="1" applyFill="1" applyBorder="1" applyAlignment="1">
      <alignment horizontal="center" vertical="center"/>
    </xf>
    <xf numFmtId="1" fontId="4" fillId="39" borderId="0" xfId="0" applyNumberFormat="1" applyFont="1" applyFill="1" applyBorder="1" applyAlignment="1">
      <alignment horizontal="center" vertical="center"/>
    </xf>
    <xf numFmtId="1" fontId="4" fillId="39" borderId="54" xfId="0" applyNumberFormat="1" applyFont="1" applyFill="1" applyBorder="1" applyAlignment="1">
      <alignment horizontal="center" vertical="center"/>
    </xf>
    <xf numFmtId="1" fontId="4" fillId="39" borderId="55" xfId="0" applyNumberFormat="1" applyFont="1" applyFill="1" applyBorder="1" applyAlignment="1">
      <alignment horizontal="center" vertical="center"/>
    </xf>
    <xf numFmtId="1" fontId="4" fillId="39" borderId="56" xfId="0" applyNumberFormat="1" applyFont="1" applyFill="1" applyBorder="1" applyAlignment="1">
      <alignment horizontal="center" vertical="center"/>
    </xf>
    <xf numFmtId="1" fontId="4" fillId="39" borderId="57" xfId="0" applyNumberFormat="1" applyFont="1" applyFill="1" applyBorder="1" applyAlignment="1">
      <alignment horizontal="center" vertical="center"/>
    </xf>
    <xf numFmtId="1" fontId="4" fillId="31" borderId="50" xfId="0" applyNumberFormat="1" applyFont="1" applyFill="1" applyBorder="1" applyAlignment="1">
      <alignment horizontal="center" vertical="center"/>
    </xf>
    <xf numFmtId="1" fontId="4" fillId="31" borderId="51" xfId="0" applyNumberFormat="1" applyFont="1" applyFill="1" applyBorder="1" applyAlignment="1">
      <alignment horizontal="center" vertical="center"/>
    </xf>
    <xf numFmtId="1" fontId="4" fillId="31" borderId="52" xfId="0" applyNumberFormat="1" applyFont="1" applyFill="1" applyBorder="1" applyAlignment="1">
      <alignment horizontal="center" vertical="center"/>
    </xf>
    <xf numFmtId="1" fontId="4" fillId="31" borderId="53" xfId="0" applyNumberFormat="1" applyFont="1" applyFill="1" applyBorder="1" applyAlignment="1">
      <alignment horizontal="center" vertical="center"/>
    </xf>
    <xf numFmtId="1" fontId="4" fillId="31" borderId="0" xfId="0" applyNumberFormat="1" applyFont="1" applyFill="1" applyBorder="1" applyAlignment="1">
      <alignment horizontal="center" vertical="center"/>
    </xf>
    <xf numFmtId="1" fontId="4" fillId="31" borderId="54" xfId="0" applyNumberFormat="1" applyFont="1" applyFill="1" applyBorder="1" applyAlignment="1">
      <alignment horizontal="center" vertical="center"/>
    </xf>
    <xf numFmtId="1" fontId="4" fillId="31" borderId="55" xfId="0" applyNumberFormat="1" applyFont="1" applyFill="1" applyBorder="1" applyAlignment="1">
      <alignment horizontal="center" vertical="center"/>
    </xf>
    <xf numFmtId="1" fontId="4" fillId="31" borderId="56" xfId="0" applyNumberFormat="1" applyFont="1" applyFill="1" applyBorder="1" applyAlignment="1">
      <alignment horizontal="center" vertical="center"/>
    </xf>
    <xf numFmtId="1" fontId="4" fillId="31" borderId="57" xfId="0" applyNumberFormat="1" applyFont="1" applyFill="1" applyBorder="1" applyAlignment="1">
      <alignment horizontal="center" vertical="center"/>
    </xf>
    <xf numFmtId="1" fontId="4" fillId="36" borderId="50" xfId="0" applyNumberFormat="1" applyFont="1" applyFill="1" applyBorder="1" applyAlignment="1">
      <alignment horizontal="center" vertical="center"/>
    </xf>
    <xf numFmtId="1" fontId="4" fillId="36" borderId="51" xfId="0" applyNumberFormat="1" applyFont="1" applyFill="1" applyBorder="1" applyAlignment="1">
      <alignment horizontal="center" vertical="center"/>
    </xf>
    <xf numFmtId="1" fontId="4" fillId="36" borderId="52" xfId="0" applyNumberFormat="1" applyFont="1" applyFill="1" applyBorder="1" applyAlignment="1">
      <alignment horizontal="center" vertical="center"/>
    </xf>
    <xf numFmtId="1" fontId="4" fillId="36" borderId="53" xfId="0" applyNumberFormat="1" applyFont="1" applyFill="1" applyBorder="1" applyAlignment="1">
      <alignment horizontal="center" vertical="center"/>
    </xf>
    <xf numFmtId="1" fontId="4" fillId="36" borderId="0" xfId="0" applyNumberFormat="1" applyFont="1" applyFill="1" applyBorder="1" applyAlignment="1">
      <alignment horizontal="center" vertical="center"/>
    </xf>
    <xf numFmtId="1" fontId="4" fillId="36" borderId="54" xfId="0" applyNumberFormat="1" applyFont="1" applyFill="1" applyBorder="1" applyAlignment="1">
      <alignment horizontal="center" vertical="center"/>
    </xf>
    <xf numFmtId="1" fontId="4" fillId="36" borderId="55" xfId="0" applyNumberFormat="1" applyFont="1" applyFill="1" applyBorder="1" applyAlignment="1">
      <alignment horizontal="center" vertical="center"/>
    </xf>
    <xf numFmtId="1" fontId="4" fillId="36" borderId="56" xfId="0" applyNumberFormat="1" applyFont="1" applyFill="1" applyBorder="1" applyAlignment="1">
      <alignment horizontal="center" vertical="center"/>
    </xf>
    <xf numFmtId="1" fontId="4" fillId="36" borderId="57" xfId="0" applyNumberFormat="1" applyFont="1" applyFill="1" applyBorder="1" applyAlignment="1">
      <alignment horizontal="center" vertical="center"/>
    </xf>
    <xf numFmtId="1" fontId="4" fillId="33" borderId="5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53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54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" fontId="4" fillId="33" borderId="56" xfId="0" applyNumberFormat="1" applyFont="1" applyFill="1" applyBorder="1" applyAlignment="1">
      <alignment horizontal="center" vertical="center"/>
    </xf>
    <xf numFmtId="1" fontId="4" fillId="33" borderId="57" xfId="0" applyNumberFormat="1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38100</xdr:rowOff>
    </xdr:from>
    <xdr:to>
      <xdr:col>34</xdr:col>
      <xdr:colOff>38100</xdr:colOff>
      <xdr:row>12</xdr:row>
      <xdr:rowOff>57150</xdr:rowOff>
    </xdr:to>
    <xdr:sp>
      <xdr:nvSpPr>
        <xdr:cNvPr id="1" name="Connecteur droit 2"/>
        <xdr:cNvSpPr>
          <a:spLocks/>
        </xdr:cNvSpPr>
      </xdr:nvSpPr>
      <xdr:spPr>
        <a:xfrm>
          <a:off x="885825" y="3581400"/>
          <a:ext cx="9410700" cy="19050"/>
        </a:xfrm>
        <a:prstGeom prst="line">
          <a:avLst/>
        </a:prstGeom>
        <a:noFill/>
        <a:ln w="8255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14</xdr:row>
      <xdr:rowOff>304800</xdr:rowOff>
    </xdr:from>
    <xdr:to>
      <xdr:col>34</xdr:col>
      <xdr:colOff>57150</xdr:colOff>
      <xdr:row>14</xdr:row>
      <xdr:rowOff>304800</xdr:rowOff>
    </xdr:to>
    <xdr:sp>
      <xdr:nvSpPr>
        <xdr:cNvPr id="2" name="Connecteur droit 3"/>
        <xdr:cNvSpPr>
          <a:spLocks/>
        </xdr:cNvSpPr>
      </xdr:nvSpPr>
      <xdr:spPr>
        <a:xfrm>
          <a:off x="819150" y="4533900"/>
          <a:ext cx="9496425" cy="0"/>
        </a:xfrm>
        <a:prstGeom prst="line">
          <a:avLst/>
        </a:prstGeom>
        <a:noFill/>
        <a:ln w="82550" cmpd="sng">
          <a:solidFill>
            <a:srgbClr val="92D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15</xdr:row>
      <xdr:rowOff>38100</xdr:rowOff>
    </xdr:from>
    <xdr:to>
      <xdr:col>34</xdr:col>
      <xdr:colOff>38100</xdr:colOff>
      <xdr:row>15</xdr:row>
      <xdr:rowOff>38100</xdr:rowOff>
    </xdr:to>
    <xdr:sp>
      <xdr:nvSpPr>
        <xdr:cNvPr id="3" name="Connecteur droit 4"/>
        <xdr:cNvSpPr>
          <a:spLocks/>
        </xdr:cNvSpPr>
      </xdr:nvSpPr>
      <xdr:spPr>
        <a:xfrm>
          <a:off x="857250" y="4610100"/>
          <a:ext cx="9439275" cy="0"/>
        </a:xfrm>
        <a:prstGeom prst="line">
          <a:avLst/>
        </a:prstGeom>
        <a:noFill/>
        <a:ln w="825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17</xdr:row>
      <xdr:rowOff>295275</xdr:rowOff>
    </xdr:from>
    <xdr:to>
      <xdr:col>33</xdr:col>
      <xdr:colOff>76200</xdr:colOff>
      <xdr:row>17</xdr:row>
      <xdr:rowOff>323850</xdr:rowOff>
    </xdr:to>
    <xdr:sp>
      <xdr:nvSpPr>
        <xdr:cNvPr id="4" name="Connecteur droit 7"/>
        <xdr:cNvSpPr>
          <a:spLocks/>
        </xdr:cNvSpPr>
      </xdr:nvSpPr>
      <xdr:spPr>
        <a:xfrm>
          <a:off x="828675" y="5553075"/>
          <a:ext cx="9401175" cy="28575"/>
        </a:xfrm>
        <a:prstGeom prst="line">
          <a:avLst/>
        </a:prstGeom>
        <a:noFill/>
        <a:ln w="825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11</xdr:row>
      <xdr:rowOff>304800</xdr:rowOff>
    </xdr:from>
    <xdr:to>
      <xdr:col>34</xdr:col>
      <xdr:colOff>66675</xdr:colOff>
      <xdr:row>11</xdr:row>
      <xdr:rowOff>323850</xdr:rowOff>
    </xdr:to>
    <xdr:sp>
      <xdr:nvSpPr>
        <xdr:cNvPr id="5" name="Connecteur droit 8"/>
        <xdr:cNvSpPr>
          <a:spLocks/>
        </xdr:cNvSpPr>
      </xdr:nvSpPr>
      <xdr:spPr>
        <a:xfrm>
          <a:off x="866775" y="3505200"/>
          <a:ext cx="9458325" cy="19050"/>
        </a:xfrm>
        <a:prstGeom prst="line">
          <a:avLst/>
        </a:prstGeom>
        <a:noFill/>
        <a:ln w="825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9</xdr:row>
      <xdr:rowOff>19050</xdr:rowOff>
    </xdr:from>
    <xdr:to>
      <xdr:col>34</xdr:col>
      <xdr:colOff>9525</xdr:colOff>
      <xdr:row>9</xdr:row>
      <xdr:rowOff>47625</xdr:rowOff>
    </xdr:to>
    <xdr:sp>
      <xdr:nvSpPr>
        <xdr:cNvPr id="6" name="Connecteur droit 10"/>
        <xdr:cNvSpPr>
          <a:spLocks/>
        </xdr:cNvSpPr>
      </xdr:nvSpPr>
      <xdr:spPr>
        <a:xfrm>
          <a:off x="847725" y="2533650"/>
          <a:ext cx="9420225" cy="28575"/>
        </a:xfrm>
        <a:prstGeom prst="line">
          <a:avLst/>
        </a:prstGeom>
        <a:noFill/>
        <a:ln w="825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18</xdr:row>
      <xdr:rowOff>19050</xdr:rowOff>
    </xdr:from>
    <xdr:to>
      <xdr:col>34</xdr:col>
      <xdr:colOff>57150</xdr:colOff>
      <xdr:row>18</xdr:row>
      <xdr:rowOff>38100</xdr:rowOff>
    </xdr:to>
    <xdr:sp>
      <xdr:nvSpPr>
        <xdr:cNvPr id="7" name="Connecteur droit 11"/>
        <xdr:cNvSpPr>
          <a:spLocks/>
        </xdr:cNvSpPr>
      </xdr:nvSpPr>
      <xdr:spPr>
        <a:xfrm>
          <a:off x="857250" y="5619750"/>
          <a:ext cx="9458325" cy="19050"/>
        </a:xfrm>
        <a:prstGeom prst="line">
          <a:avLst/>
        </a:prstGeom>
        <a:noFill/>
        <a:ln w="825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</xdr:row>
      <xdr:rowOff>304800</xdr:rowOff>
    </xdr:from>
    <xdr:to>
      <xdr:col>34</xdr:col>
      <xdr:colOff>66675</xdr:colOff>
      <xdr:row>8</xdr:row>
      <xdr:rowOff>304800</xdr:rowOff>
    </xdr:to>
    <xdr:sp>
      <xdr:nvSpPr>
        <xdr:cNvPr id="8" name="Connecteur droit 13"/>
        <xdr:cNvSpPr>
          <a:spLocks/>
        </xdr:cNvSpPr>
      </xdr:nvSpPr>
      <xdr:spPr>
        <a:xfrm>
          <a:off x="828675" y="2476500"/>
          <a:ext cx="9496425" cy="0"/>
        </a:xfrm>
        <a:prstGeom prst="line">
          <a:avLst/>
        </a:prstGeom>
        <a:noFill/>
        <a:ln w="825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4</xdr:row>
      <xdr:rowOff>38100</xdr:rowOff>
    </xdr:from>
    <xdr:to>
      <xdr:col>34</xdr:col>
      <xdr:colOff>28575</xdr:colOff>
      <xdr:row>4</xdr:row>
      <xdr:rowOff>38100</xdr:rowOff>
    </xdr:to>
    <xdr:sp>
      <xdr:nvSpPr>
        <xdr:cNvPr id="9" name="Connecteur droit 14"/>
        <xdr:cNvSpPr>
          <a:spLocks/>
        </xdr:cNvSpPr>
      </xdr:nvSpPr>
      <xdr:spPr>
        <a:xfrm>
          <a:off x="857250" y="838200"/>
          <a:ext cx="9429750" cy="0"/>
        </a:xfrm>
        <a:prstGeom prst="line">
          <a:avLst/>
        </a:prstGeom>
        <a:noFill/>
        <a:ln w="825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6"/>
  <sheetViews>
    <sheetView view="pageBreakPreview" zoomScale="85" zoomScaleNormal="50" zoomScaleSheetLayoutView="85" zoomScalePageLayoutView="0" workbookViewId="0" topLeftCell="A10">
      <selection activeCell="H26" sqref="H26"/>
    </sheetView>
  </sheetViews>
  <sheetFormatPr defaultColWidth="3.421875" defaultRowHeight="12.75"/>
  <cols>
    <col min="1" max="1" width="8.57421875" style="0" customWidth="1"/>
    <col min="2" max="2" width="4.57421875" style="0" customWidth="1"/>
    <col min="3" max="3" width="1.7109375" style="33" customWidth="1"/>
    <col min="4" max="6" width="4.57421875" style="0" customWidth="1"/>
    <col min="7" max="7" width="3.8515625" style="0" customWidth="1"/>
    <col min="8" max="8" width="3.57421875" style="0" customWidth="1"/>
    <col min="9" max="10" width="3.8515625" style="0" customWidth="1"/>
    <col min="11" max="11" width="4.140625" style="0" customWidth="1"/>
    <col min="12" max="12" width="5.8515625" style="0" bestFit="1" customWidth="1"/>
    <col min="13" max="13" width="4.00390625" style="0" customWidth="1"/>
    <col min="14" max="14" width="5.8515625" style="0" bestFit="1" customWidth="1"/>
    <col min="15" max="15" width="3.57421875" style="0" bestFit="1" customWidth="1"/>
    <col min="16" max="16" width="5.8515625" style="0" bestFit="1" customWidth="1"/>
    <col min="17" max="17" width="3.57421875" style="0" bestFit="1" customWidth="1"/>
    <col min="18" max="18" width="5.8515625" style="0" customWidth="1"/>
    <col min="19" max="19" width="3.57421875" style="0" bestFit="1" customWidth="1"/>
    <col min="20" max="20" width="5.8515625" style="0" bestFit="1" customWidth="1"/>
    <col min="21" max="21" width="3.57421875" style="0" bestFit="1" customWidth="1"/>
    <col min="22" max="22" width="5.8515625" style="0" bestFit="1" customWidth="1"/>
    <col min="23" max="23" width="3.57421875" style="0" bestFit="1" customWidth="1"/>
    <col min="24" max="24" width="5.8515625" style="0" bestFit="1" customWidth="1"/>
    <col min="25" max="25" width="3.57421875" style="0" bestFit="1" customWidth="1"/>
    <col min="26" max="26" width="5.8515625" style="0" bestFit="1" customWidth="1"/>
    <col min="27" max="27" width="3.57421875" style="0" bestFit="1" customWidth="1"/>
    <col min="28" max="28" width="5.8515625" style="0" bestFit="1" customWidth="1"/>
    <col min="29" max="29" width="3.57421875" style="0" bestFit="1" customWidth="1"/>
    <col min="30" max="30" width="5.8515625" style="0" bestFit="1" customWidth="1"/>
    <col min="31" max="31" width="3.57421875" style="0" bestFit="1" customWidth="1"/>
    <col min="32" max="32" width="5.8515625" style="0" bestFit="1" customWidth="1"/>
    <col min="33" max="33" width="3.8515625" style="0" bestFit="1" customWidth="1"/>
    <col min="34" max="34" width="1.57421875" style="0" customWidth="1"/>
    <col min="35" max="40" width="3.421875" style="0" customWidth="1"/>
    <col min="41" max="41" width="6.57421875" style="0" customWidth="1"/>
  </cols>
  <sheetData>
    <row r="1" spans="4:34" ht="33" customHeight="1">
      <c r="D1" s="181" t="s">
        <v>7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2"/>
      <c r="AH1" s="30"/>
    </row>
    <row r="2" spans="1:35" s="11" customFormat="1" ht="1.5" customHeight="1">
      <c r="A2" s="6"/>
      <c r="B2" s="6"/>
      <c r="C2" s="34"/>
      <c r="D2" s="14">
        <v>7</v>
      </c>
      <c r="E2" s="14">
        <v>8</v>
      </c>
      <c r="F2" s="14">
        <v>9</v>
      </c>
      <c r="G2" s="14">
        <v>10</v>
      </c>
      <c r="H2" s="7">
        <v>11</v>
      </c>
      <c r="I2" s="7">
        <v>12</v>
      </c>
      <c r="J2" s="8">
        <v>13</v>
      </c>
      <c r="K2" s="9">
        <v>14</v>
      </c>
      <c r="L2" s="10">
        <v>14.5</v>
      </c>
      <c r="M2" s="9">
        <v>15</v>
      </c>
      <c r="N2" s="10">
        <v>15.5</v>
      </c>
      <c r="O2" s="9">
        <v>16</v>
      </c>
      <c r="P2" s="10">
        <v>16.5</v>
      </c>
      <c r="Q2" s="9">
        <v>17</v>
      </c>
      <c r="R2" s="10">
        <v>17.5</v>
      </c>
      <c r="S2" s="9">
        <v>18</v>
      </c>
      <c r="T2" s="10">
        <v>18.5</v>
      </c>
      <c r="U2" s="9">
        <v>19</v>
      </c>
      <c r="V2" s="10">
        <v>19.5</v>
      </c>
      <c r="W2" s="9">
        <v>20</v>
      </c>
      <c r="X2" s="10">
        <v>20.5</v>
      </c>
      <c r="Y2" s="9">
        <v>21</v>
      </c>
      <c r="Z2" s="10">
        <v>21.5</v>
      </c>
      <c r="AA2" s="9">
        <v>22</v>
      </c>
      <c r="AB2" s="10">
        <v>22.5</v>
      </c>
      <c r="AC2" s="9">
        <v>23</v>
      </c>
      <c r="AD2" s="10">
        <v>23.5</v>
      </c>
      <c r="AE2" s="9">
        <v>24</v>
      </c>
      <c r="AF2" s="10">
        <v>24.5</v>
      </c>
      <c r="AG2" s="9">
        <v>25</v>
      </c>
      <c r="AH2" s="31"/>
      <c r="AI2" s="6"/>
    </row>
    <row r="3" spans="1:37" s="13" customFormat="1" ht="1.5" customHeight="1" thickBot="1">
      <c r="A3" s="6"/>
      <c r="B3" s="6"/>
      <c r="C3" s="34"/>
      <c r="D3" s="183" t="s">
        <v>0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4"/>
      <c r="AH3" s="31"/>
      <c r="AI3" s="6"/>
      <c r="AK3" s="13" t="s">
        <v>2</v>
      </c>
    </row>
    <row r="4" spans="1:41" ht="27" customHeight="1" thickBot="1">
      <c r="A4" s="1"/>
      <c r="B4" s="1"/>
      <c r="C4" s="35"/>
      <c r="D4" s="37">
        <v>2</v>
      </c>
      <c r="E4" s="15">
        <v>3</v>
      </c>
      <c r="F4" s="16">
        <f>F2-5</f>
        <v>4</v>
      </c>
      <c r="G4" s="38">
        <f>G2-5</f>
        <v>5</v>
      </c>
      <c r="H4" s="39">
        <f>H2-5</f>
        <v>6</v>
      </c>
      <c r="I4" s="40">
        <f aca="true" t="shared" si="0" ref="I4:AG4">I2-5</f>
        <v>7</v>
      </c>
      <c r="J4" s="40">
        <f t="shared" si="0"/>
        <v>8</v>
      </c>
      <c r="K4" s="40">
        <f t="shared" si="0"/>
        <v>9</v>
      </c>
      <c r="L4" s="41">
        <f t="shared" si="0"/>
        <v>9.5</v>
      </c>
      <c r="M4" s="38">
        <f t="shared" si="0"/>
        <v>10</v>
      </c>
      <c r="N4" s="39">
        <f t="shared" si="0"/>
        <v>10.5</v>
      </c>
      <c r="O4" s="40">
        <f t="shared" si="0"/>
        <v>11</v>
      </c>
      <c r="P4" s="40">
        <f t="shared" si="0"/>
        <v>11.5</v>
      </c>
      <c r="Q4" s="41">
        <f t="shared" si="0"/>
        <v>12</v>
      </c>
      <c r="R4" s="38">
        <f t="shared" si="0"/>
        <v>12.5</v>
      </c>
      <c r="S4" s="39">
        <f t="shared" si="0"/>
        <v>13</v>
      </c>
      <c r="T4" s="40">
        <f t="shared" si="0"/>
        <v>13.5</v>
      </c>
      <c r="U4" s="40">
        <f t="shared" si="0"/>
        <v>14</v>
      </c>
      <c r="V4" s="41">
        <f t="shared" si="0"/>
        <v>14.5</v>
      </c>
      <c r="W4" s="38">
        <f t="shared" si="0"/>
        <v>15</v>
      </c>
      <c r="X4" s="39">
        <f t="shared" si="0"/>
        <v>15.5</v>
      </c>
      <c r="Y4" s="40">
        <f t="shared" si="0"/>
        <v>16</v>
      </c>
      <c r="Z4" s="40">
        <f t="shared" si="0"/>
        <v>16.5</v>
      </c>
      <c r="AA4" s="41">
        <f t="shared" si="0"/>
        <v>17</v>
      </c>
      <c r="AB4" s="38">
        <f t="shared" si="0"/>
        <v>17.5</v>
      </c>
      <c r="AC4" s="39">
        <f t="shared" si="0"/>
        <v>18</v>
      </c>
      <c r="AD4" s="40">
        <f t="shared" si="0"/>
        <v>18.5</v>
      </c>
      <c r="AE4" s="40">
        <f t="shared" si="0"/>
        <v>19</v>
      </c>
      <c r="AF4" s="40">
        <f t="shared" si="0"/>
        <v>19.5</v>
      </c>
      <c r="AG4" s="40">
        <f t="shared" si="0"/>
        <v>20</v>
      </c>
      <c r="AH4" s="32"/>
      <c r="AI4" s="1"/>
      <c r="AO4" s="52" t="s">
        <v>6</v>
      </c>
    </row>
    <row r="5" spans="1:41" ht="27" customHeight="1">
      <c r="A5" s="185" t="s">
        <v>5</v>
      </c>
      <c r="B5" s="74">
        <v>8</v>
      </c>
      <c r="C5" s="42"/>
      <c r="D5" s="43">
        <f>D4/$B5</f>
        <v>0.25</v>
      </c>
      <c r="E5" s="43">
        <f>E4/$B5</f>
        <v>0.375</v>
      </c>
      <c r="F5" s="65">
        <f>F4/$B5</f>
        <v>0.5</v>
      </c>
      <c r="G5" s="84">
        <f>G4/$B5</f>
        <v>0.625</v>
      </c>
      <c r="H5" s="56">
        <f aca="true" t="shared" si="1" ref="H5:T5">H4/$B5</f>
        <v>0.75</v>
      </c>
      <c r="I5" s="43">
        <f t="shared" si="1"/>
        <v>0.875</v>
      </c>
      <c r="J5" s="43">
        <f t="shared" si="1"/>
        <v>1</v>
      </c>
      <c r="K5" s="43">
        <f t="shared" si="1"/>
        <v>1.125</v>
      </c>
      <c r="L5" s="65">
        <f t="shared" si="1"/>
        <v>1.1875</v>
      </c>
      <c r="M5" s="84">
        <f t="shared" si="1"/>
        <v>1.25</v>
      </c>
      <c r="N5" s="56">
        <f t="shared" si="1"/>
        <v>1.3125</v>
      </c>
      <c r="O5" s="43">
        <f t="shared" si="1"/>
        <v>1.375</v>
      </c>
      <c r="P5" s="43">
        <f t="shared" si="1"/>
        <v>1.4375</v>
      </c>
      <c r="Q5" s="65">
        <f t="shared" si="1"/>
        <v>1.5</v>
      </c>
      <c r="R5" s="84">
        <f t="shared" si="1"/>
        <v>1.5625</v>
      </c>
      <c r="S5" s="56">
        <f t="shared" si="1"/>
        <v>1.625</v>
      </c>
      <c r="T5" s="43">
        <f t="shared" si="1"/>
        <v>1.6875</v>
      </c>
      <c r="U5" s="43"/>
      <c r="V5" s="65"/>
      <c r="W5" s="84"/>
      <c r="X5" s="56"/>
      <c r="Y5" s="43"/>
      <c r="Z5" s="43"/>
      <c r="AA5" s="65"/>
      <c r="AB5" s="84"/>
      <c r="AC5" s="56"/>
      <c r="AD5" s="43"/>
      <c r="AE5" s="43"/>
      <c r="AF5" s="43"/>
      <c r="AG5" s="43"/>
      <c r="AH5" s="43"/>
      <c r="AI5" s="74">
        <v>8</v>
      </c>
      <c r="AO5" s="18">
        <f aca="true" t="shared" si="2" ref="AO5:AO22">B5*60/12</f>
        <v>40</v>
      </c>
    </row>
    <row r="6" spans="1:41" ht="27" customHeight="1">
      <c r="A6" s="185"/>
      <c r="B6" s="75">
        <v>9</v>
      </c>
      <c r="C6" s="36"/>
      <c r="D6" s="26">
        <f>D4/$B6</f>
        <v>0.2222222222222222</v>
      </c>
      <c r="E6" s="26">
        <f>E4/$B6</f>
        <v>0.3333333333333333</v>
      </c>
      <c r="F6" s="68">
        <f>F4/$B6</f>
        <v>0.4444444444444444</v>
      </c>
      <c r="G6" s="85">
        <f>G4/$B6</f>
        <v>0.5555555555555556</v>
      </c>
      <c r="H6" s="27">
        <f aca="true" t="shared" si="3" ref="H6:T6">H4/$B6</f>
        <v>0.6666666666666666</v>
      </c>
      <c r="I6" s="26">
        <f t="shared" si="3"/>
        <v>0.7777777777777778</v>
      </c>
      <c r="J6" s="26">
        <f t="shared" si="3"/>
        <v>0.8888888888888888</v>
      </c>
      <c r="K6" s="26">
        <f t="shared" si="3"/>
        <v>1</v>
      </c>
      <c r="L6" s="68">
        <f t="shared" si="3"/>
        <v>1.0555555555555556</v>
      </c>
      <c r="M6" s="85">
        <f t="shared" si="3"/>
        <v>1.1111111111111112</v>
      </c>
      <c r="N6" s="27">
        <f t="shared" si="3"/>
        <v>1.1666666666666667</v>
      </c>
      <c r="O6" s="26">
        <f t="shared" si="3"/>
        <v>1.2222222222222223</v>
      </c>
      <c r="P6" s="26">
        <f t="shared" si="3"/>
        <v>1.2777777777777777</v>
      </c>
      <c r="Q6" s="68">
        <f t="shared" si="3"/>
        <v>1.3333333333333333</v>
      </c>
      <c r="R6" s="85">
        <f t="shared" si="3"/>
        <v>1.3888888888888888</v>
      </c>
      <c r="S6" s="27">
        <f t="shared" si="3"/>
        <v>1.4444444444444444</v>
      </c>
      <c r="T6" s="26">
        <f t="shared" si="3"/>
        <v>1.5</v>
      </c>
      <c r="U6" s="26"/>
      <c r="V6" s="68"/>
      <c r="W6" s="85"/>
      <c r="X6" s="27"/>
      <c r="Y6" s="26"/>
      <c r="Z6" s="26"/>
      <c r="AA6" s="68"/>
      <c r="AB6" s="85"/>
      <c r="AC6" s="27"/>
      <c r="AD6" s="26"/>
      <c r="AE6" s="26"/>
      <c r="AF6" s="26"/>
      <c r="AG6" s="26"/>
      <c r="AH6" s="26"/>
      <c r="AI6" s="75">
        <v>9</v>
      </c>
      <c r="AO6" s="18">
        <f t="shared" si="2"/>
        <v>45</v>
      </c>
    </row>
    <row r="7" spans="1:41" ht="27" customHeight="1">
      <c r="A7" s="185"/>
      <c r="B7" s="75">
        <v>10</v>
      </c>
      <c r="C7" s="36"/>
      <c r="D7" s="26">
        <f>D4/$B7</f>
        <v>0.2</v>
      </c>
      <c r="E7" s="26">
        <f>E4/$B7</f>
        <v>0.3</v>
      </c>
      <c r="F7" s="68">
        <f>F4/$B7</f>
        <v>0.4</v>
      </c>
      <c r="G7" s="85">
        <f>G4/$B7</f>
        <v>0.5</v>
      </c>
      <c r="H7" s="27">
        <f aca="true" t="shared" si="4" ref="H7:W7">H4/$B7</f>
        <v>0.6</v>
      </c>
      <c r="I7" s="26">
        <f t="shared" si="4"/>
        <v>0.7</v>
      </c>
      <c r="J7" s="26">
        <f t="shared" si="4"/>
        <v>0.8</v>
      </c>
      <c r="K7" s="26">
        <f t="shared" si="4"/>
        <v>0.9</v>
      </c>
      <c r="L7" s="68">
        <f t="shared" si="4"/>
        <v>0.95</v>
      </c>
      <c r="M7" s="85">
        <f t="shared" si="4"/>
        <v>1</v>
      </c>
      <c r="N7" s="27">
        <f t="shared" si="4"/>
        <v>1.05</v>
      </c>
      <c r="O7" s="26">
        <f t="shared" si="4"/>
        <v>1.1</v>
      </c>
      <c r="P7" s="26">
        <f t="shared" si="4"/>
        <v>1.15</v>
      </c>
      <c r="Q7" s="68">
        <f t="shared" si="4"/>
        <v>1.2</v>
      </c>
      <c r="R7" s="85">
        <f t="shared" si="4"/>
        <v>1.25</v>
      </c>
      <c r="S7" s="27">
        <f t="shared" si="4"/>
        <v>1.3</v>
      </c>
      <c r="T7" s="26">
        <f t="shared" si="4"/>
        <v>1.35</v>
      </c>
      <c r="U7" s="26">
        <f t="shared" si="4"/>
        <v>1.4</v>
      </c>
      <c r="V7" s="68">
        <f t="shared" si="4"/>
        <v>1.45</v>
      </c>
      <c r="W7" s="85">
        <f t="shared" si="4"/>
        <v>1.5</v>
      </c>
      <c r="X7" s="27"/>
      <c r="Y7" s="26"/>
      <c r="Z7" s="26"/>
      <c r="AA7" s="68"/>
      <c r="AB7" s="85"/>
      <c r="AC7" s="27"/>
      <c r="AD7" s="26"/>
      <c r="AE7" s="26"/>
      <c r="AF7" s="26"/>
      <c r="AG7" s="26"/>
      <c r="AH7" s="26"/>
      <c r="AI7" s="75">
        <v>10</v>
      </c>
      <c r="AK7" s="168" t="s">
        <v>16</v>
      </c>
      <c r="AO7" s="18">
        <f t="shared" si="2"/>
        <v>50</v>
      </c>
    </row>
    <row r="8" spans="1:41" ht="27" customHeight="1" thickBot="1">
      <c r="A8" s="185"/>
      <c r="B8" s="76">
        <v>11</v>
      </c>
      <c r="C8" s="47"/>
      <c r="D8" s="48">
        <f>D4/$B8</f>
        <v>0.18181818181818182</v>
      </c>
      <c r="E8" s="48">
        <f>E4/$B8</f>
        <v>0.2727272727272727</v>
      </c>
      <c r="F8" s="71">
        <f>F4/$B8</f>
        <v>0.36363636363636365</v>
      </c>
      <c r="G8" s="86">
        <f aca="true" t="shared" si="5" ref="G8:AA8">G4/$B8</f>
        <v>0.45454545454545453</v>
      </c>
      <c r="H8" s="57">
        <f t="shared" si="5"/>
        <v>0.5454545454545454</v>
      </c>
      <c r="I8" s="48">
        <f t="shared" si="5"/>
        <v>0.6363636363636364</v>
      </c>
      <c r="J8" s="48">
        <f t="shared" si="5"/>
        <v>0.7272727272727273</v>
      </c>
      <c r="K8" s="48">
        <f t="shared" si="5"/>
        <v>0.8181818181818182</v>
      </c>
      <c r="L8" s="71">
        <f t="shared" si="5"/>
        <v>0.8636363636363636</v>
      </c>
      <c r="M8" s="86">
        <f t="shared" si="5"/>
        <v>0.9090909090909091</v>
      </c>
      <c r="N8" s="57">
        <f>N4/$B8</f>
        <v>0.9545454545454546</v>
      </c>
      <c r="O8" s="48">
        <f t="shared" si="5"/>
        <v>1</v>
      </c>
      <c r="P8" s="48">
        <f t="shared" si="5"/>
        <v>1.0454545454545454</v>
      </c>
      <c r="Q8" s="71">
        <f t="shared" si="5"/>
        <v>1.0909090909090908</v>
      </c>
      <c r="R8" s="86">
        <f t="shared" si="5"/>
        <v>1.1363636363636365</v>
      </c>
      <c r="S8" s="57">
        <f t="shared" si="5"/>
        <v>1.1818181818181819</v>
      </c>
      <c r="T8" s="48">
        <f t="shared" si="5"/>
        <v>1.2272727272727273</v>
      </c>
      <c r="U8" s="48">
        <f t="shared" si="5"/>
        <v>1.2727272727272727</v>
      </c>
      <c r="V8" s="71">
        <f t="shared" si="5"/>
        <v>1.3181818181818181</v>
      </c>
      <c r="W8" s="86">
        <f t="shared" si="5"/>
        <v>1.3636363636363635</v>
      </c>
      <c r="X8" s="57">
        <f t="shared" si="5"/>
        <v>1.4090909090909092</v>
      </c>
      <c r="Y8" s="48">
        <f t="shared" si="5"/>
        <v>1.4545454545454546</v>
      </c>
      <c r="Z8" s="48">
        <f t="shared" si="5"/>
        <v>1.5</v>
      </c>
      <c r="AA8" s="71">
        <f t="shared" si="5"/>
        <v>1.5454545454545454</v>
      </c>
      <c r="AB8" s="86"/>
      <c r="AC8" s="57"/>
      <c r="AD8" s="48"/>
      <c r="AE8" s="48"/>
      <c r="AF8" s="48"/>
      <c r="AG8" s="48"/>
      <c r="AH8" s="48"/>
      <c r="AI8" s="76">
        <v>11</v>
      </c>
      <c r="AK8" s="168" t="s">
        <v>17</v>
      </c>
      <c r="AO8" s="18">
        <f t="shared" si="2"/>
        <v>55</v>
      </c>
    </row>
    <row r="9" spans="1:41" ht="27" customHeight="1">
      <c r="A9" s="185"/>
      <c r="B9" s="74">
        <v>12</v>
      </c>
      <c r="C9" s="42"/>
      <c r="D9" s="43">
        <f>D4/$B9</f>
        <v>0.16666666666666666</v>
      </c>
      <c r="E9" s="43">
        <f>E4/$B9</f>
        <v>0.25</v>
      </c>
      <c r="F9" s="65">
        <f>F4/$B9</f>
        <v>0.3333333333333333</v>
      </c>
      <c r="G9" s="84">
        <f>G4/$B9</f>
        <v>0.4166666666666667</v>
      </c>
      <c r="H9" s="56">
        <f aca="true" t="shared" si="6" ref="H9:AG9">H4/$B9</f>
        <v>0.5</v>
      </c>
      <c r="I9" s="43">
        <f t="shared" si="6"/>
        <v>0.5833333333333334</v>
      </c>
      <c r="J9" s="43">
        <f t="shared" si="6"/>
        <v>0.6666666666666666</v>
      </c>
      <c r="K9" s="43">
        <f t="shared" si="6"/>
        <v>0.75</v>
      </c>
      <c r="L9" s="65">
        <f t="shared" si="6"/>
        <v>0.7916666666666666</v>
      </c>
      <c r="M9" s="84">
        <f t="shared" si="6"/>
        <v>0.8333333333333334</v>
      </c>
      <c r="N9" s="56">
        <f t="shared" si="6"/>
        <v>0.875</v>
      </c>
      <c r="O9" s="43">
        <f t="shared" si="6"/>
        <v>0.9166666666666666</v>
      </c>
      <c r="P9" s="43">
        <f t="shared" si="6"/>
        <v>0.9583333333333334</v>
      </c>
      <c r="Q9" s="65">
        <f t="shared" si="6"/>
        <v>1</v>
      </c>
      <c r="R9" s="84">
        <f t="shared" si="6"/>
        <v>1.0416666666666667</v>
      </c>
      <c r="S9" s="56">
        <f t="shared" si="6"/>
        <v>1.0833333333333333</v>
      </c>
      <c r="T9" s="43">
        <f t="shared" si="6"/>
        <v>1.125</v>
      </c>
      <c r="U9" s="43">
        <f t="shared" si="6"/>
        <v>1.1666666666666667</v>
      </c>
      <c r="V9" s="65">
        <f t="shared" si="6"/>
        <v>1.2083333333333333</v>
      </c>
      <c r="W9" s="84">
        <f t="shared" si="6"/>
        <v>1.25</v>
      </c>
      <c r="X9" s="56">
        <f t="shared" si="6"/>
        <v>1.2916666666666667</v>
      </c>
      <c r="Y9" s="43">
        <f t="shared" si="6"/>
        <v>1.3333333333333333</v>
      </c>
      <c r="Z9" s="43">
        <f t="shared" si="6"/>
        <v>1.375</v>
      </c>
      <c r="AA9" s="65">
        <f t="shared" si="6"/>
        <v>1.4166666666666667</v>
      </c>
      <c r="AB9" s="84">
        <f t="shared" si="6"/>
        <v>1.4583333333333333</v>
      </c>
      <c r="AC9" s="56">
        <f t="shared" si="6"/>
        <v>1.5</v>
      </c>
      <c r="AD9" s="43">
        <f t="shared" si="6"/>
        <v>1.5416666666666667</v>
      </c>
      <c r="AE9" s="43">
        <f t="shared" si="6"/>
        <v>1.5833333333333333</v>
      </c>
      <c r="AF9" s="43">
        <f t="shared" si="6"/>
        <v>1.625</v>
      </c>
      <c r="AG9" s="43">
        <f t="shared" si="6"/>
        <v>1.6666666666666667</v>
      </c>
      <c r="AH9" s="43"/>
      <c r="AI9" s="74">
        <v>12</v>
      </c>
      <c r="AK9" s="168" t="s">
        <v>19</v>
      </c>
      <c r="AO9" s="18">
        <f t="shared" si="2"/>
        <v>60</v>
      </c>
    </row>
    <row r="10" spans="1:41" ht="27" customHeight="1">
      <c r="A10" s="185"/>
      <c r="B10" s="78">
        <v>13</v>
      </c>
      <c r="C10" s="36"/>
      <c r="D10" s="26">
        <f>D4/$B10</f>
        <v>0.15384615384615385</v>
      </c>
      <c r="E10" s="26">
        <f>E4/$B10</f>
        <v>0.23076923076923078</v>
      </c>
      <c r="F10" s="68">
        <f>F4/$B10</f>
        <v>0.3076923076923077</v>
      </c>
      <c r="G10" s="85">
        <f>G4/$B10</f>
        <v>0.38461538461538464</v>
      </c>
      <c r="H10" s="27">
        <f aca="true" t="shared" si="7" ref="H10:AG10">H4/$B10</f>
        <v>0.46153846153846156</v>
      </c>
      <c r="I10" s="26">
        <f t="shared" si="7"/>
        <v>0.5384615384615384</v>
      </c>
      <c r="J10" s="26">
        <f t="shared" si="7"/>
        <v>0.6153846153846154</v>
      </c>
      <c r="K10" s="26">
        <f t="shared" si="7"/>
        <v>0.6923076923076923</v>
      </c>
      <c r="L10" s="68">
        <f t="shared" si="7"/>
        <v>0.7307692307692307</v>
      </c>
      <c r="M10" s="85">
        <f t="shared" si="7"/>
        <v>0.7692307692307693</v>
      </c>
      <c r="N10" s="27">
        <f t="shared" si="7"/>
        <v>0.8076923076923077</v>
      </c>
      <c r="O10" s="26">
        <f t="shared" si="7"/>
        <v>0.8461538461538461</v>
      </c>
      <c r="P10" s="26">
        <f t="shared" si="7"/>
        <v>0.8846153846153846</v>
      </c>
      <c r="Q10" s="68">
        <f t="shared" si="7"/>
        <v>0.9230769230769231</v>
      </c>
      <c r="R10" s="85">
        <f t="shared" si="7"/>
        <v>0.9615384615384616</v>
      </c>
      <c r="S10" s="27">
        <f t="shared" si="7"/>
        <v>1</v>
      </c>
      <c r="T10" s="26">
        <f t="shared" si="7"/>
        <v>1.0384615384615385</v>
      </c>
      <c r="U10" s="26">
        <f t="shared" si="7"/>
        <v>1.0769230769230769</v>
      </c>
      <c r="V10" s="68">
        <f t="shared" si="7"/>
        <v>1.1153846153846154</v>
      </c>
      <c r="W10" s="85">
        <f t="shared" si="7"/>
        <v>1.1538461538461537</v>
      </c>
      <c r="X10" s="27">
        <f t="shared" si="7"/>
        <v>1.1923076923076923</v>
      </c>
      <c r="Y10" s="26">
        <f t="shared" si="7"/>
        <v>1.2307692307692308</v>
      </c>
      <c r="Z10" s="26">
        <f t="shared" si="7"/>
        <v>1.2692307692307692</v>
      </c>
      <c r="AA10" s="68">
        <f t="shared" si="7"/>
        <v>1.3076923076923077</v>
      </c>
      <c r="AB10" s="85">
        <f t="shared" si="7"/>
        <v>1.3461538461538463</v>
      </c>
      <c r="AC10" s="27">
        <f t="shared" si="7"/>
        <v>1.3846153846153846</v>
      </c>
      <c r="AD10" s="26">
        <f t="shared" si="7"/>
        <v>1.4230769230769231</v>
      </c>
      <c r="AE10" s="26">
        <f t="shared" si="7"/>
        <v>1.4615384615384615</v>
      </c>
      <c r="AF10" s="26">
        <f t="shared" si="7"/>
        <v>1.5</v>
      </c>
      <c r="AG10" s="26">
        <f t="shared" si="7"/>
        <v>1.5384615384615385</v>
      </c>
      <c r="AH10" s="26"/>
      <c r="AI10" s="78">
        <v>13</v>
      </c>
      <c r="AK10" s="168" t="s">
        <v>18</v>
      </c>
      <c r="AO10" s="18">
        <f t="shared" si="2"/>
        <v>65</v>
      </c>
    </row>
    <row r="11" spans="1:41" ht="27" customHeight="1" thickBot="1">
      <c r="A11" s="185"/>
      <c r="B11" s="79">
        <v>14</v>
      </c>
      <c r="C11" s="47"/>
      <c r="D11" s="48">
        <f>D4/$B11</f>
        <v>0.14285714285714285</v>
      </c>
      <c r="E11" s="48">
        <f>E4/$B11</f>
        <v>0.21428571428571427</v>
      </c>
      <c r="F11" s="71">
        <f>F4/$B11</f>
        <v>0.2857142857142857</v>
      </c>
      <c r="G11" s="86">
        <f>G4/$B11</f>
        <v>0.35714285714285715</v>
      </c>
      <c r="H11" s="57">
        <f aca="true" t="shared" si="8" ref="H11:AG11">H4/$B11</f>
        <v>0.42857142857142855</v>
      </c>
      <c r="I11" s="48">
        <f t="shared" si="8"/>
        <v>0.5</v>
      </c>
      <c r="J11" s="48">
        <f t="shared" si="8"/>
        <v>0.5714285714285714</v>
      </c>
      <c r="K11" s="48">
        <f t="shared" si="8"/>
        <v>0.6428571428571429</v>
      </c>
      <c r="L11" s="71">
        <f t="shared" si="8"/>
        <v>0.6785714285714286</v>
      </c>
      <c r="M11" s="86">
        <f t="shared" si="8"/>
        <v>0.7142857142857143</v>
      </c>
      <c r="N11" s="57">
        <f t="shared" si="8"/>
        <v>0.75</v>
      </c>
      <c r="O11" s="48">
        <f t="shared" si="8"/>
        <v>0.7857142857142857</v>
      </c>
      <c r="P11" s="48">
        <f t="shared" si="8"/>
        <v>0.8214285714285714</v>
      </c>
      <c r="Q11" s="71">
        <f t="shared" si="8"/>
        <v>0.8571428571428571</v>
      </c>
      <c r="R11" s="86">
        <f t="shared" si="8"/>
        <v>0.8928571428571429</v>
      </c>
      <c r="S11" s="57">
        <f t="shared" si="8"/>
        <v>0.9285714285714286</v>
      </c>
      <c r="T11" s="48">
        <f t="shared" si="8"/>
        <v>0.9642857142857143</v>
      </c>
      <c r="U11" s="48">
        <f t="shared" si="8"/>
        <v>1</v>
      </c>
      <c r="V11" s="71">
        <f t="shared" si="8"/>
        <v>1.0357142857142858</v>
      </c>
      <c r="W11" s="86">
        <f t="shared" si="8"/>
        <v>1.0714285714285714</v>
      </c>
      <c r="X11" s="57">
        <f t="shared" si="8"/>
        <v>1.1071428571428572</v>
      </c>
      <c r="Y11" s="48">
        <f t="shared" si="8"/>
        <v>1.1428571428571428</v>
      </c>
      <c r="Z11" s="48">
        <f t="shared" si="8"/>
        <v>1.1785714285714286</v>
      </c>
      <c r="AA11" s="71">
        <f t="shared" si="8"/>
        <v>1.2142857142857142</v>
      </c>
      <c r="AB11" s="86">
        <f t="shared" si="8"/>
        <v>1.25</v>
      </c>
      <c r="AC11" s="57">
        <f t="shared" si="8"/>
        <v>1.2857142857142858</v>
      </c>
      <c r="AD11" s="48">
        <f t="shared" si="8"/>
        <v>1.3214285714285714</v>
      </c>
      <c r="AE11" s="48">
        <f t="shared" si="8"/>
        <v>1.3571428571428572</v>
      </c>
      <c r="AF11" s="48">
        <f t="shared" si="8"/>
        <v>1.3928571428571428</v>
      </c>
      <c r="AG11" s="48">
        <f t="shared" si="8"/>
        <v>1.4285714285714286</v>
      </c>
      <c r="AH11" s="48"/>
      <c r="AI11" s="79">
        <v>14</v>
      </c>
      <c r="AK11" s="168" t="s">
        <v>20</v>
      </c>
      <c r="AO11" s="18">
        <f t="shared" si="2"/>
        <v>70</v>
      </c>
    </row>
    <row r="12" spans="1:41" ht="27" customHeight="1">
      <c r="A12" s="185"/>
      <c r="B12" s="77">
        <v>15</v>
      </c>
      <c r="C12" s="42"/>
      <c r="D12" s="43">
        <f>D4/$B12</f>
        <v>0.13333333333333333</v>
      </c>
      <c r="E12" s="43">
        <f>E4/$B12</f>
        <v>0.2</v>
      </c>
      <c r="F12" s="65">
        <f>F4/$B12</f>
        <v>0.26666666666666666</v>
      </c>
      <c r="G12" s="84">
        <f>G4/$B12</f>
        <v>0.3333333333333333</v>
      </c>
      <c r="H12" s="56">
        <f aca="true" t="shared" si="9" ref="H12:AG12">H4/$B12</f>
        <v>0.4</v>
      </c>
      <c r="I12" s="43">
        <f t="shared" si="9"/>
        <v>0.4666666666666667</v>
      </c>
      <c r="J12" s="43">
        <f t="shared" si="9"/>
        <v>0.5333333333333333</v>
      </c>
      <c r="K12" s="43">
        <f t="shared" si="9"/>
        <v>0.6</v>
      </c>
      <c r="L12" s="65">
        <f t="shared" si="9"/>
        <v>0.6333333333333333</v>
      </c>
      <c r="M12" s="84">
        <f t="shared" si="9"/>
        <v>0.6666666666666666</v>
      </c>
      <c r="N12" s="56">
        <f t="shared" si="9"/>
        <v>0.7</v>
      </c>
      <c r="O12" s="43">
        <f t="shared" si="9"/>
        <v>0.7333333333333333</v>
      </c>
      <c r="P12" s="43">
        <f t="shared" si="9"/>
        <v>0.7666666666666667</v>
      </c>
      <c r="Q12" s="65">
        <f t="shared" si="9"/>
        <v>0.8</v>
      </c>
      <c r="R12" s="84">
        <f t="shared" si="9"/>
        <v>0.8333333333333334</v>
      </c>
      <c r="S12" s="56">
        <f t="shared" si="9"/>
        <v>0.8666666666666667</v>
      </c>
      <c r="T12" s="43">
        <f t="shared" si="9"/>
        <v>0.9</v>
      </c>
      <c r="U12" s="43">
        <f t="shared" si="9"/>
        <v>0.9333333333333333</v>
      </c>
      <c r="V12" s="65">
        <f t="shared" si="9"/>
        <v>0.9666666666666667</v>
      </c>
      <c r="W12" s="84">
        <f t="shared" si="9"/>
        <v>1</v>
      </c>
      <c r="X12" s="56">
        <f t="shared" si="9"/>
        <v>1.0333333333333334</v>
      </c>
      <c r="Y12" s="43">
        <f t="shared" si="9"/>
        <v>1.0666666666666667</v>
      </c>
      <c r="Z12" s="43">
        <f t="shared" si="9"/>
        <v>1.1</v>
      </c>
      <c r="AA12" s="65">
        <f t="shared" si="9"/>
        <v>1.1333333333333333</v>
      </c>
      <c r="AB12" s="84">
        <f t="shared" si="9"/>
        <v>1.1666666666666667</v>
      </c>
      <c r="AC12" s="56">
        <f t="shared" si="9"/>
        <v>1.2</v>
      </c>
      <c r="AD12" s="65">
        <f t="shared" si="9"/>
        <v>1.2333333333333334</v>
      </c>
      <c r="AE12" s="66">
        <f t="shared" si="9"/>
        <v>1.2666666666666666</v>
      </c>
      <c r="AF12" s="43">
        <f t="shared" si="9"/>
        <v>1.3</v>
      </c>
      <c r="AG12" s="67">
        <f t="shared" si="9"/>
        <v>1.3333333333333333</v>
      </c>
      <c r="AH12" s="56"/>
      <c r="AI12" s="77">
        <v>15</v>
      </c>
      <c r="AJ12" s="25"/>
      <c r="AK12" s="168" t="s">
        <v>21</v>
      </c>
      <c r="AL12" s="25"/>
      <c r="AM12" s="25"/>
      <c r="AN12" s="25"/>
      <c r="AO12" s="142">
        <f t="shared" si="2"/>
        <v>75</v>
      </c>
    </row>
    <row r="13" spans="1:41" ht="27" customHeight="1">
      <c r="A13" s="185"/>
      <c r="B13" s="81">
        <v>16</v>
      </c>
      <c r="C13" s="36"/>
      <c r="D13" s="26">
        <f>D4/$B13</f>
        <v>0.125</v>
      </c>
      <c r="E13" s="26">
        <f>E4/$B13</f>
        <v>0.1875</v>
      </c>
      <c r="F13" s="68">
        <f>F4/$B13</f>
        <v>0.25</v>
      </c>
      <c r="G13" s="85">
        <f>G4/$B13</f>
        <v>0.3125</v>
      </c>
      <c r="H13" s="27">
        <f aca="true" t="shared" si="10" ref="H13:AG13">H4/$B13</f>
        <v>0.375</v>
      </c>
      <c r="I13" s="26">
        <f t="shared" si="10"/>
        <v>0.4375</v>
      </c>
      <c r="J13" s="26">
        <f t="shared" si="10"/>
        <v>0.5</v>
      </c>
      <c r="K13" s="26">
        <f t="shared" si="10"/>
        <v>0.5625</v>
      </c>
      <c r="L13" s="68">
        <f t="shared" si="10"/>
        <v>0.59375</v>
      </c>
      <c r="M13" s="85">
        <f t="shared" si="10"/>
        <v>0.625</v>
      </c>
      <c r="N13" s="27">
        <f t="shared" si="10"/>
        <v>0.65625</v>
      </c>
      <c r="O13" s="26">
        <f t="shared" si="10"/>
        <v>0.6875</v>
      </c>
      <c r="P13" s="26">
        <f t="shared" si="10"/>
        <v>0.71875</v>
      </c>
      <c r="Q13" s="68">
        <f t="shared" si="10"/>
        <v>0.75</v>
      </c>
      <c r="R13" s="85">
        <f t="shared" si="10"/>
        <v>0.78125</v>
      </c>
      <c r="S13" s="27">
        <f t="shared" si="10"/>
        <v>0.8125</v>
      </c>
      <c r="T13" s="26">
        <f t="shared" si="10"/>
        <v>0.84375</v>
      </c>
      <c r="U13" s="26">
        <f t="shared" si="10"/>
        <v>0.875</v>
      </c>
      <c r="V13" s="68">
        <f t="shared" si="10"/>
        <v>0.90625</v>
      </c>
      <c r="W13" s="85">
        <f t="shared" si="10"/>
        <v>0.9375</v>
      </c>
      <c r="X13" s="27">
        <f t="shared" si="10"/>
        <v>0.96875</v>
      </c>
      <c r="Y13" s="26">
        <f t="shared" si="10"/>
        <v>1</v>
      </c>
      <c r="Z13" s="26">
        <f t="shared" si="10"/>
        <v>1.03125</v>
      </c>
      <c r="AA13" s="68">
        <f t="shared" si="10"/>
        <v>1.0625</v>
      </c>
      <c r="AB13" s="85">
        <f t="shared" si="10"/>
        <v>1.09375</v>
      </c>
      <c r="AC13" s="27">
        <f t="shared" si="10"/>
        <v>1.125</v>
      </c>
      <c r="AD13" s="68">
        <f t="shared" si="10"/>
        <v>1.15625</v>
      </c>
      <c r="AE13" s="69">
        <f t="shared" si="10"/>
        <v>1.1875</v>
      </c>
      <c r="AF13" s="26">
        <f t="shared" si="10"/>
        <v>1.21875</v>
      </c>
      <c r="AG13" s="70">
        <f t="shared" si="10"/>
        <v>1.25</v>
      </c>
      <c r="AH13" s="27"/>
      <c r="AI13" s="81">
        <v>16</v>
      </c>
      <c r="AJ13" s="25"/>
      <c r="AK13" s="168" t="s">
        <v>22</v>
      </c>
      <c r="AL13" s="25"/>
      <c r="AM13" s="25"/>
      <c r="AN13" s="25"/>
      <c r="AO13" s="22">
        <f t="shared" si="2"/>
        <v>80</v>
      </c>
    </row>
    <row r="14" spans="1:41" ht="27" customHeight="1" thickBot="1">
      <c r="A14" s="185"/>
      <c r="B14" s="82">
        <v>17</v>
      </c>
      <c r="C14" s="47"/>
      <c r="D14" s="48">
        <f>D4/$B14</f>
        <v>0.11764705882352941</v>
      </c>
      <c r="E14" s="48">
        <f>E4/$B14</f>
        <v>0.17647058823529413</v>
      </c>
      <c r="F14" s="71">
        <f>F4/$B14</f>
        <v>0.23529411764705882</v>
      </c>
      <c r="G14" s="86">
        <f>G4/$B14</f>
        <v>0.29411764705882354</v>
      </c>
      <c r="H14" s="57">
        <f aca="true" t="shared" si="11" ref="H14:AG14">H4/$B14</f>
        <v>0.35294117647058826</v>
      </c>
      <c r="I14" s="48">
        <f t="shared" si="11"/>
        <v>0.4117647058823529</v>
      </c>
      <c r="J14" s="48">
        <f t="shared" si="11"/>
        <v>0.47058823529411764</v>
      </c>
      <c r="K14" s="48">
        <f t="shared" si="11"/>
        <v>0.5294117647058824</v>
      </c>
      <c r="L14" s="71">
        <f t="shared" si="11"/>
        <v>0.5588235294117647</v>
      </c>
      <c r="M14" s="86">
        <f t="shared" si="11"/>
        <v>0.5882352941176471</v>
      </c>
      <c r="N14" s="57">
        <f t="shared" si="11"/>
        <v>0.6176470588235294</v>
      </c>
      <c r="O14" s="48">
        <f t="shared" si="11"/>
        <v>0.6470588235294118</v>
      </c>
      <c r="P14" s="48">
        <f t="shared" si="11"/>
        <v>0.6764705882352942</v>
      </c>
      <c r="Q14" s="71">
        <f t="shared" si="11"/>
        <v>0.7058823529411765</v>
      </c>
      <c r="R14" s="86">
        <f t="shared" si="11"/>
        <v>0.7352941176470589</v>
      </c>
      <c r="S14" s="57">
        <f t="shared" si="11"/>
        <v>0.7647058823529411</v>
      </c>
      <c r="T14" s="48">
        <f t="shared" si="11"/>
        <v>0.7941176470588235</v>
      </c>
      <c r="U14" s="48">
        <f t="shared" si="11"/>
        <v>0.8235294117647058</v>
      </c>
      <c r="V14" s="71">
        <f t="shared" si="11"/>
        <v>0.8529411764705882</v>
      </c>
      <c r="W14" s="86">
        <f t="shared" si="11"/>
        <v>0.8823529411764706</v>
      </c>
      <c r="X14" s="57">
        <f t="shared" si="11"/>
        <v>0.9117647058823529</v>
      </c>
      <c r="Y14" s="48">
        <f t="shared" si="11"/>
        <v>0.9411764705882353</v>
      </c>
      <c r="Z14" s="48">
        <f t="shared" si="11"/>
        <v>0.9705882352941176</v>
      </c>
      <c r="AA14" s="71">
        <f t="shared" si="11"/>
        <v>1</v>
      </c>
      <c r="AB14" s="86">
        <f t="shared" si="11"/>
        <v>1.0294117647058822</v>
      </c>
      <c r="AC14" s="57">
        <f t="shared" si="11"/>
        <v>1.0588235294117647</v>
      </c>
      <c r="AD14" s="71">
        <f t="shared" si="11"/>
        <v>1.088235294117647</v>
      </c>
      <c r="AE14" s="72">
        <f t="shared" si="11"/>
        <v>1.1176470588235294</v>
      </c>
      <c r="AF14" s="48">
        <f t="shared" si="11"/>
        <v>1.1470588235294117</v>
      </c>
      <c r="AG14" s="73">
        <f t="shared" si="11"/>
        <v>1.1764705882352942</v>
      </c>
      <c r="AH14" s="57"/>
      <c r="AI14" s="82">
        <v>17</v>
      </c>
      <c r="AJ14" s="25"/>
      <c r="AK14" s="168" t="s">
        <v>23</v>
      </c>
      <c r="AL14" s="25"/>
      <c r="AM14" s="25"/>
      <c r="AN14" s="25"/>
      <c r="AO14" s="22">
        <f t="shared" si="2"/>
        <v>85</v>
      </c>
    </row>
    <row r="15" spans="1:41" ht="27" customHeight="1">
      <c r="A15" s="185"/>
      <c r="B15" s="80">
        <v>18</v>
      </c>
      <c r="C15" s="42"/>
      <c r="D15" s="43">
        <f>D4/$B15</f>
        <v>0.1111111111111111</v>
      </c>
      <c r="E15" s="43">
        <f>E4/$B15</f>
        <v>0.16666666666666666</v>
      </c>
      <c r="F15" s="65">
        <f>F4/$B15</f>
        <v>0.2222222222222222</v>
      </c>
      <c r="G15" s="84">
        <f>G4/$B15</f>
        <v>0.2777777777777778</v>
      </c>
      <c r="H15" s="56">
        <f aca="true" t="shared" si="12" ref="H15:AG15">H4/$B15</f>
        <v>0.3333333333333333</v>
      </c>
      <c r="I15" s="43">
        <f t="shared" si="12"/>
        <v>0.3888888888888889</v>
      </c>
      <c r="J15" s="43">
        <f t="shared" si="12"/>
        <v>0.4444444444444444</v>
      </c>
      <c r="K15" s="43">
        <f t="shared" si="12"/>
        <v>0.5</v>
      </c>
      <c r="L15" s="65">
        <f t="shared" si="12"/>
        <v>0.5277777777777778</v>
      </c>
      <c r="M15" s="84">
        <f t="shared" si="12"/>
        <v>0.5555555555555556</v>
      </c>
      <c r="N15" s="56">
        <f t="shared" si="12"/>
        <v>0.5833333333333334</v>
      </c>
      <c r="O15" s="43">
        <f t="shared" si="12"/>
        <v>0.6111111111111112</v>
      </c>
      <c r="P15" s="43">
        <f t="shared" si="12"/>
        <v>0.6388888888888888</v>
      </c>
      <c r="Q15" s="65">
        <f t="shared" si="12"/>
        <v>0.6666666666666666</v>
      </c>
      <c r="R15" s="84">
        <f t="shared" si="12"/>
        <v>0.6944444444444444</v>
      </c>
      <c r="S15" s="56">
        <f t="shared" si="12"/>
        <v>0.7222222222222222</v>
      </c>
      <c r="T15" s="43">
        <f t="shared" si="12"/>
        <v>0.75</v>
      </c>
      <c r="U15" s="43">
        <f t="shared" si="12"/>
        <v>0.7777777777777778</v>
      </c>
      <c r="V15" s="65">
        <f t="shared" si="12"/>
        <v>0.8055555555555556</v>
      </c>
      <c r="W15" s="84">
        <f t="shared" si="12"/>
        <v>0.8333333333333334</v>
      </c>
      <c r="X15" s="56">
        <f t="shared" si="12"/>
        <v>0.8611111111111112</v>
      </c>
      <c r="Y15" s="43">
        <f t="shared" si="12"/>
        <v>0.8888888888888888</v>
      </c>
      <c r="Z15" s="43">
        <f t="shared" si="12"/>
        <v>0.9166666666666666</v>
      </c>
      <c r="AA15" s="65">
        <f t="shared" si="12"/>
        <v>0.9444444444444444</v>
      </c>
      <c r="AB15" s="84">
        <f>AB4/$B15</f>
        <v>0.9722222222222222</v>
      </c>
      <c r="AC15" s="56">
        <f t="shared" si="12"/>
        <v>1</v>
      </c>
      <c r="AD15" s="43">
        <f t="shared" si="12"/>
        <v>1.0277777777777777</v>
      </c>
      <c r="AE15" s="43">
        <f t="shared" si="12"/>
        <v>1.0555555555555556</v>
      </c>
      <c r="AF15" s="43">
        <f t="shared" si="12"/>
        <v>1.0833333333333333</v>
      </c>
      <c r="AG15" s="43">
        <f t="shared" si="12"/>
        <v>1.1111111111111112</v>
      </c>
      <c r="AH15" s="43"/>
      <c r="AI15" s="80">
        <v>18</v>
      </c>
      <c r="AJ15" s="25"/>
      <c r="AK15" s="168" t="s">
        <v>24</v>
      </c>
      <c r="AL15" s="25"/>
      <c r="AM15" s="25"/>
      <c r="AN15" s="25"/>
      <c r="AO15" s="22">
        <f t="shared" si="2"/>
        <v>90</v>
      </c>
    </row>
    <row r="16" spans="1:41" ht="27" customHeight="1">
      <c r="A16" s="185"/>
      <c r="B16" s="78">
        <v>19</v>
      </c>
      <c r="C16" s="36"/>
      <c r="D16" s="26">
        <f>D4/$B16</f>
        <v>0.10526315789473684</v>
      </c>
      <c r="E16" s="26">
        <f>E4/$B16</f>
        <v>0.15789473684210525</v>
      </c>
      <c r="F16" s="68">
        <f>F4/$B16</f>
        <v>0.21052631578947367</v>
      </c>
      <c r="G16" s="85">
        <f>G4/$B16</f>
        <v>0.2631578947368421</v>
      </c>
      <c r="H16" s="27">
        <f aca="true" t="shared" si="13" ref="H16:AG16">H4/$B16</f>
        <v>0.3157894736842105</v>
      </c>
      <c r="I16" s="26">
        <f t="shared" si="13"/>
        <v>0.3684210526315789</v>
      </c>
      <c r="J16" s="26">
        <f t="shared" si="13"/>
        <v>0.42105263157894735</v>
      </c>
      <c r="K16" s="26">
        <f t="shared" si="13"/>
        <v>0.47368421052631576</v>
      </c>
      <c r="L16" s="68">
        <f t="shared" si="13"/>
        <v>0.5</v>
      </c>
      <c r="M16" s="85">
        <f t="shared" si="13"/>
        <v>0.5263157894736842</v>
      </c>
      <c r="N16" s="27">
        <f t="shared" si="13"/>
        <v>0.5526315789473685</v>
      </c>
      <c r="O16" s="26">
        <f t="shared" si="13"/>
        <v>0.5789473684210527</v>
      </c>
      <c r="P16" s="26">
        <f t="shared" si="13"/>
        <v>0.6052631578947368</v>
      </c>
      <c r="Q16" s="68">
        <f t="shared" si="13"/>
        <v>0.631578947368421</v>
      </c>
      <c r="R16" s="85">
        <f t="shared" si="13"/>
        <v>0.6578947368421053</v>
      </c>
      <c r="S16" s="27">
        <f t="shared" si="13"/>
        <v>0.6842105263157895</v>
      </c>
      <c r="T16" s="26">
        <f t="shared" si="13"/>
        <v>0.7105263157894737</v>
      </c>
      <c r="U16" s="26">
        <f t="shared" si="13"/>
        <v>0.7368421052631579</v>
      </c>
      <c r="V16" s="68">
        <f t="shared" si="13"/>
        <v>0.7631578947368421</v>
      </c>
      <c r="W16" s="85">
        <f t="shared" si="13"/>
        <v>0.7894736842105263</v>
      </c>
      <c r="X16" s="27">
        <f t="shared" si="13"/>
        <v>0.8157894736842105</v>
      </c>
      <c r="Y16" s="26">
        <f t="shared" si="13"/>
        <v>0.8421052631578947</v>
      </c>
      <c r="Z16" s="26">
        <f t="shared" si="13"/>
        <v>0.868421052631579</v>
      </c>
      <c r="AA16" s="68">
        <f t="shared" si="13"/>
        <v>0.8947368421052632</v>
      </c>
      <c r="AB16" s="85">
        <f t="shared" si="13"/>
        <v>0.9210526315789473</v>
      </c>
      <c r="AC16" s="27">
        <f t="shared" si="13"/>
        <v>0.9473684210526315</v>
      </c>
      <c r="AD16" s="26">
        <f t="shared" si="13"/>
        <v>0.9736842105263158</v>
      </c>
      <c r="AE16" s="26">
        <f t="shared" si="13"/>
        <v>1</v>
      </c>
      <c r="AF16" s="26">
        <f t="shared" si="13"/>
        <v>1.0263157894736843</v>
      </c>
      <c r="AG16" s="26">
        <f t="shared" si="13"/>
        <v>1.0526315789473684</v>
      </c>
      <c r="AH16" s="26"/>
      <c r="AI16" s="78">
        <v>19</v>
      </c>
      <c r="AK16" s="168" t="s">
        <v>25</v>
      </c>
      <c r="AO16" s="142">
        <f t="shared" si="2"/>
        <v>95</v>
      </c>
    </row>
    <row r="17" spans="1:41" ht="27" customHeight="1" thickBot="1">
      <c r="A17" s="185"/>
      <c r="B17" s="79">
        <v>20</v>
      </c>
      <c r="C17" s="47"/>
      <c r="D17" s="48">
        <f>D4/$B17</f>
        <v>0.1</v>
      </c>
      <c r="E17" s="48">
        <f>E4/$B17</f>
        <v>0.15</v>
      </c>
      <c r="F17" s="71">
        <f>F4/$B17</f>
        <v>0.2</v>
      </c>
      <c r="G17" s="86">
        <f>G4/$B17</f>
        <v>0.25</v>
      </c>
      <c r="H17" s="57">
        <f aca="true" t="shared" si="14" ref="H17:AG17">H4/$B17</f>
        <v>0.3</v>
      </c>
      <c r="I17" s="48">
        <f t="shared" si="14"/>
        <v>0.35</v>
      </c>
      <c r="J17" s="48">
        <f t="shared" si="14"/>
        <v>0.4</v>
      </c>
      <c r="K17" s="48">
        <f t="shared" si="14"/>
        <v>0.45</v>
      </c>
      <c r="L17" s="71">
        <f t="shared" si="14"/>
        <v>0.475</v>
      </c>
      <c r="M17" s="86">
        <f t="shared" si="14"/>
        <v>0.5</v>
      </c>
      <c r="N17" s="57">
        <f t="shared" si="14"/>
        <v>0.525</v>
      </c>
      <c r="O17" s="48">
        <f t="shared" si="14"/>
        <v>0.55</v>
      </c>
      <c r="P17" s="48">
        <f t="shared" si="14"/>
        <v>0.575</v>
      </c>
      <c r="Q17" s="71">
        <f t="shared" si="14"/>
        <v>0.6</v>
      </c>
      <c r="R17" s="86">
        <f t="shared" si="14"/>
        <v>0.625</v>
      </c>
      <c r="S17" s="57">
        <f t="shared" si="14"/>
        <v>0.65</v>
      </c>
      <c r="T17" s="48">
        <f t="shared" si="14"/>
        <v>0.675</v>
      </c>
      <c r="U17" s="48">
        <f t="shared" si="14"/>
        <v>0.7</v>
      </c>
      <c r="V17" s="71">
        <f t="shared" si="14"/>
        <v>0.725</v>
      </c>
      <c r="W17" s="86">
        <f t="shared" si="14"/>
        <v>0.75</v>
      </c>
      <c r="X17" s="57">
        <f t="shared" si="14"/>
        <v>0.775</v>
      </c>
      <c r="Y17" s="48">
        <f t="shared" si="14"/>
        <v>0.8</v>
      </c>
      <c r="Z17" s="48">
        <f t="shared" si="14"/>
        <v>0.825</v>
      </c>
      <c r="AA17" s="71">
        <f t="shared" si="14"/>
        <v>0.85</v>
      </c>
      <c r="AB17" s="86">
        <f t="shared" si="14"/>
        <v>0.875</v>
      </c>
      <c r="AC17" s="57">
        <f t="shared" si="14"/>
        <v>0.9</v>
      </c>
      <c r="AD17" s="48">
        <f t="shared" si="14"/>
        <v>0.925</v>
      </c>
      <c r="AE17" s="48">
        <f t="shared" si="14"/>
        <v>0.95</v>
      </c>
      <c r="AF17" s="48">
        <f t="shared" si="14"/>
        <v>0.975</v>
      </c>
      <c r="AG17" s="48">
        <f t="shared" si="14"/>
        <v>1</v>
      </c>
      <c r="AH17" s="48"/>
      <c r="AI17" s="79">
        <v>20</v>
      </c>
      <c r="AK17" s="168" t="s">
        <v>26</v>
      </c>
      <c r="AO17" s="18">
        <f t="shared" si="2"/>
        <v>100</v>
      </c>
    </row>
    <row r="18" spans="1:41" ht="27" customHeight="1">
      <c r="A18" s="185"/>
      <c r="B18" s="77">
        <v>21</v>
      </c>
      <c r="C18" s="42"/>
      <c r="D18" s="42"/>
      <c r="E18" s="43">
        <f>E4/$B18</f>
        <v>0.14285714285714285</v>
      </c>
      <c r="F18" s="65">
        <f>F4/$B18</f>
        <v>0.19047619047619047</v>
      </c>
      <c r="G18" s="84">
        <f>G4/$B18</f>
        <v>0.23809523809523808</v>
      </c>
      <c r="H18" s="56">
        <f aca="true" t="shared" si="15" ref="H18:AG18">H4/$B18</f>
        <v>0.2857142857142857</v>
      </c>
      <c r="I18" s="43">
        <f t="shared" si="15"/>
        <v>0.3333333333333333</v>
      </c>
      <c r="J18" s="43">
        <f t="shared" si="15"/>
        <v>0.38095238095238093</v>
      </c>
      <c r="K18" s="43">
        <f t="shared" si="15"/>
        <v>0.42857142857142855</v>
      </c>
      <c r="L18" s="65">
        <f t="shared" si="15"/>
        <v>0.4523809523809524</v>
      </c>
      <c r="M18" s="84">
        <f t="shared" si="15"/>
        <v>0.47619047619047616</v>
      </c>
      <c r="N18" s="56">
        <f t="shared" si="15"/>
        <v>0.5</v>
      </c>
      <c r="O18" s="43">
        <f t="shared" si="15"/>
        <v>0.5238095238095238</v>
      </c>
      <c r="P18" s="43">
        <f t="shared" si="15"/>
        <v>0.5476190476190477</v>
      </c>
      <c r="Q18" s="65">
        <f t="shared" si="15"/>
        <v>0.5714285714285714</v>
      </c>
      <c r="R18" s="84">
        <f t="shared" si="15"/>
        <v>0.5952380952380952</v>
      </c>
      <c r="S18" s="56">
        <f t="shared" si="15"/>
        <v>0.6190476190476191</v>
      </c>
      <c r="T18" s="43">
        <f t="shared" si="15"/>
        <v>0.6428571428571429</v>
      </c>
      <c r="U18" s="43">
        <f t="shared" si="15"/>
        <v>0.6666666666666666</v>
      </c>
      <c r="V18" s="65">
        <f t="shared" si="15"/>
        <v>0.6904761904761905</v>
      </c>
      <c r="W18" s="84">
        <f t="shared" si="15"/>
        <v>0.7142857142857143</v>
      </c>
      <c r="X18" s="56">
        <f t="shared" si="15"/>
        <v>0.7380952380952381</v>
      </c>
      <c r="Y18" s="43">
        <f t="shared" si="15"/>
        <v>0.7619047619047619</v>
      </c>
      <c r="Z18" s="43">
        <f t="shared" si="15"/>
        <v>0.7857142857142857</v>
      </c>
      <c r="AA18" s="65">
        <f t="shared" si="15"/>
        <v>0.8095238095238095</v>
      </c>
      <c r="AB18" s="84">
        <f t="shared" si="15"/>
        <v>0.8333333333333334</v>
      </c>
      <c r="AC18" s="56">
        <f t="shared" si="15"/>
        <v>0.8571428571428571</v>
      </c>
      <c r="AD18" s="43">
        <f t="shared" si="15"/>
        <v>0.8809523809523809</v>
      </c>
      <c r="AE18" s="43">
        <f t="shared" si="15"/>
        <v>0.9047619047619048</v>
      </c>
      <c r="AF18" s="43">
        <f t="shared" si="15"/>
        <v>0.9285714285714286</v>
      </c>
      <c r="AG18" s="43">
        <f t="shared" si="15"/>
        <v>0.9523809523809523</v>
      </c>
      <c r="AH18" s="43"/>
      <c r="AI18" s="77">
        <v>21</v>
      </c>
      <c r="AO18" s="18">
        <f t="shared" si="2"/>
        <v>105</v>
      </c>
    </row>
    <row r="19" spans="1:65" ht="27" customHeight="1">
      <c r="A19" s="185"/>
      <c r="B19" s="75">
        <v>22</v>
      </c>
      <c r="C19" s="36"/>
      <c r="D19" s="36"/>
      <c r="E19" s="26">
        <f>E4/$B19</f>
        <v>0.13636363636363635</v>
      </c>
      <c r="F19" s="68">
        <f>F4/$B19</f>
        <v>0.18181818181818182</v>
      </c>
      <c r="G19" s="85">
        <f>G4/$B19</f>
        <v>0.22727272727272727</v>
      </c>
      <c r="H19" s="27">
        <f aca="true" t="shared" si="16" ref="H19:AG19">H4/$B19</f>
        <v>0.2727272727272727</v>
      </c>
      <c r="I19" s="26">
        <f t="shared" si="16"/>
        <v>0.3181818181818182</v>
      </c>
      <c r="J19" s="26">
        <f t="shared" si="16"/>
        <v>0.36363636363636365</v>
      </c>
      <c r="K19" s="26">
        <f t="shared" si="16"/>
        <v>0.4090909090909091</v>
      </c>
      <c r="L19" s="68">
        <f t="shared" si="16"/>
        <v>0.4318181818181818</v>
      </c>
      <c r="M19" s="85">
        <f t="shared" si="16"/>
        <v>0.45454545454545453</v>
      </c>
      <c r="N19" s="27">
        <f t="shared" si="16"/>
        <v>0.4772727272727273</v>
      </c>
      <c r="O19" s="26">
        <f t="shared" si="16"/>
        <v>0.5</v>
      </c>
      <c r="P19" s="26">
        <f t="shared" si="16"/>
        <v>0.5227272727272727</v>
      </c>
      <c r="Q19" s="68">
        <f t="shared" si="16"/>
        <v>0.5454545454545454</v>
      </c>
      <c r="R19" s="85">
        <f t="shared" si="16"/>
        <v>0.5681818181818182</v>
      </c>
      <c r="S19" s="27">
        <f t="shared" si="16"/>
        <v>0.5909090909090909</v>
      </c>
      <c r="T19" s="26">
        <f t="shared" si="16"/>
        <v>0.6136363636363636</v>
      </c>
      <c r="U19" s="26">
        <f t="shared" si="16"/>
        <v>0.6363636363636364</v>
      </c>
      <c r="V19" s="68">
        <f t="shared" si="16"/>
        <v>0.6590909090909091</v>
      </c>
      <c r="W19" s="85">
        <f t="shared" si="16"/>
        <v>0.6818181818181818</v>
      </c>
      <c r="X19" s="27">
        <f t="shared" si="16"/>
        <v>0.7045454545454546</v>
      </c>
      <c r="Y19" s="26">
        <f t="shared" si="16"/>
        <v>0.7272727272727273</v>
      </c>
      <c r="Z19" s="26">
        <f t="shared" si="16"/>
        <v>0.75</v>
      </c>
      <c r="AA19" s="68">
        <f t="shared" si="16"/>
        <v>0.7727272727272727</v>
      </c>
      <c r="AB19" s="85">
        <f t="shared" si="16"/>
        <v>0.7954545454545454</v>
      </c>
      <c r="AC19" s="27">
        <f t="shared" si="16"/>
        <v>0.8181818181818182</v>
      </c>
      <c r="AD19" s="26">
        <f t="shared" si="16"/>
        <v>0.8409090909090909</v>
      </c>
      <c r="AE19" s="26">
        <f t="shared" si="16"/>
        <v>0.8636363636363636</v>
      </c>
      <c r="AF19" s="26">
        <f t="shared" si="16"/>
        <v>0.8863636363636364</v>
      </c>
      <c r="AG19" s="26">
        <f t="shared" si="16"/>
        <v>0.9090909090909091</v>
      </c>
      <c r="AH19" s="26"/>
      <c r="AI19" s="75">
        <v>22</v>
      </c>
      <c r="AO19" s="18">
        <f t="shared" si="2"/>
        <v>110</v>
      </c>
      <c r="BM19" s="167" t="s">
        <v>10</v>
      </c>
    </row>
    <row r="20" spans="1:41" ht="27" customHeight="1">
      <c r="A20" s="185"/>
      <c r="B20" s="75">
        <v>23</v>
      </c>
      <c r="C20" s="36"/>
      <c r="D20" s="36"/>
      <c r="E20" s="36"/>
      <c r="F20" s="87"/>
      <c r="G20" s="85">
        <f>G4/$B20</f>
        <v>0.21739130434782608</v>
      </c>
      <c r="H20" s="27">
        <f aca="true" t="shared" si="17" ref="H20:AG20">H4/$B20</f>
        <v>0.2608695652173913</v>
      </c>
      <c r="I20" s="26">
        <f t="shared" si="17"/>
        <v>0.30434782608695654</v>
      </c>
      <c r="J20" s="26">
        <f t="shared" si="17"/>
        <v>0.34782608695652173</v>
      </c>
      <c r="K20" s="26">
        <f t="shared" si="17"/>
        <v>0.391304347826087</v>
      </c>
      <c r="L20" s="68">
        <f t="shared" si="17"/>
        <v>0.41304347826086957</v>
      </c>
      <c r="M20" s="85">
        <f t="shared" si="17"/>
        <v>0.43478260869565216</v>
      </c>
      <c r="N20" s="27">
        <f t="shared" si="17"/>
        <v>0.45652173913043476</v>
      </c>
      <c r="O20" s="26">
        <f t="shared" si="17"/>
        <v>0.4782608695652174</v>
      </c>
      <c r="P20" s="26">
        <f t="shared" si="17"/>
        <v>0.5</v>
      </c>
      <c r="Q20" s="68">
        <f t="shared" si="17"/>
        <v>0.5217391304347826</v>
      </c>
      <c r="R20" s="85">
        <f t="shared" si="17"/>
        <v>0.5434782608695652</v>
      </c>
      <c r="S20" s="27">
        <f t="shared" si="17"/>
        <v>0.5652173913043478</v>
      </c>
      <c r="T20" s="26">
        <f t="shared" si="17"/>
        <v>0.5869565217391305</v>
      </c>
      <c r="U20" s="26">
        <f t="shared" si="17"/>
        <v>0.6086956521739131</v>
      </c>
      <c r="V20" s="68">
        <f t="shared" si="17"/>
        <v>0.6304347826086957</v>
      </c>
      <c r="W20" s="85">
        <f t="shared" si="17"/>
        <v>0.6521739130434783</v>
      </c>
      <c r="X20" s="27">
        <f t="shared" si="17"/>
        <v>0.6739130434782609</v>
      </c>
      <c r="Y20" s="26">
        <f t="shared" si="17"/>
        <v>0.6956521739130435</v>
      </c>
      <c r="Z20" s="26">
        <f t="shared" si="17"/>
        <v>0.717391304347826</v>
      </c>
      <c r="AA20" s="68">
        <f t="shared" si="17"/>
        <v>0.7391304347826086</v>
      </c>
      <c r="AB20" s="85">
        <f t="shared" si="17"/>
        <v>0.7608695652173914</v>
      </c>
      <c r="AC20" s="27">
        <f t="shared" si="17"/>
        <v>0.782608695652174</v>
      </c>
      <c r="AD20" s="26">
        <f t="shared" si="17"/>
        <v>0.8043478260869565</v>
      </c>
      <c r="AE20" s="26">
        <f t="shared" si="17"/>
        <v>0.8260869565217391</v>
      </c>
      <c r="AF20" s="26">
        <f t="shared" si="17"/>
        <v>0.8478260869565217</v>
      </c>
      <c r="AG20" s="26">
        <f t="shared" si="17"/>
        <v>0.8695652173913043</v>
      </c>
      <c r="AH20" s="26"/>
      <c r="AI20" s="83">
        <v>23</v>
      </c>
      <c r="AO20" s="18">
        <f t="shared" si="2"/>
        <v>115</v>
      </c>
    </row>
    <row r="21" spans="1:41" ht="27" customHeight="1">
      <c r="A21" s="185"/>
      <c r="B21" s="75">
        <v>24</v>
      </c>
      <c r="C21" s="36"/>
      <c r="D21" s="36"/>
      <c r="E21" s="36"/>
      <c r="F21" s="87"/>
      <c r="G21" s="85">
        <f>G4/$B21</f>
        <v>0.20833333333333334</v>
      </c>
      <c r="H21" s="27">
        <f aca="true" t="shared" si="18" ref="H21:AF21">H4/$B21</f>
        <v>0.25</v>
      </c>
      <c r="I21" s="26">
        <f t="shared" si="18"/>
        <v>0.2916666666666667</v>
      </c>
      <c r="J21" s="26">
        <f t="shared" si="18"/>
        <v>0.3333333333333333</v>
      </c>
      <c r="K21" s="26">
        <f t="shared" si="18"/>
        <v>0.375</v>
      </c>
      <c r="L21" s="68">
        <f t="shared" si="18"/>
        <v>0.3958333333333333</v>
      </c>
      <c r="M21" s="85">
        <f t="shared" si="18"/>
        <v>0.4166666666666667</v>
      </c>
      <c r="N21" s="27">
        <f t="shared" si="18"/>
        <v>0.4375</v>
      </c>
      <c r="O21" s="26">
        <f t="shared" si="18"/>
        <v>0.4583333333333333</v>
      </c>
      <c r="P21" s="26">
        <f t="shared" si="18"/>
        <v>0.4791666666666667</v>
      </c>
      <c r="Q21" s="68">
        <f t="shared" si="18"/>
        <v>0.5</v>
      </c>
      <c r="R21" s="85">
        <f t="shared" si="18"/>
        <v>0.5208333333333334</v>
      </c>
      <c r="S21" s="27">
        <f t="shared" si="18"/>
        <v>0.5416666666666666</v>
      </c>
      <c r="T21" s="26">
        <f t="shared" si="18"/>
        <v>0.5625</v>
      </c>
      <c r="U21" s="26">
        <f t="shared" si="18"/>
        <v>0.5833333333333334</v>
      </c>
      <c r="V21" s="68">
        <f t="shared" si="18"/>
        <v>0.6041666666666666</v>
      </c>
      <c r="W21" s="85">
        <f t="shared" si="18"/>
        <v>0.625</v>
      </c>
      <c r="X21" s="27">
        <f t="shared" si="18"/>
        <v>0.6458333333333334</v>
      </c>
      <c r="Y21" s="26">
        <f t="shared" si="18"/>
        <v>0.6666666666666666</v>
      </c>
      <c r="Z21" s="26">
        <f t="shared" si="18"/>
        <v>0.6875</v>
      </c>
      <c r="AA21" s="68">
        <f t="shared" si="18"/>
        <v>0.7083333333333334</v>
      </c>
      <c r="AB21" s="85">
        <f t="shared" si="18"/>
        <v>0.7291666666666666</v>
      </c>
      <c r="AC21" s="27">
        <f t="shared" si="18"/>
        <v>0.75</v>
      </c>
      <c r="AD21" s="26">
        <f t="shared" si="18"/>
        <v>0.7708333333333334</v>
      </c>
      <c r="AE21" s="26">
        <f t="shared" si="18"/>
        <v>0.7916666666666666</v>
      </c>
      <c r="AF21" s="26">
        <f t="shared" si="18"/>
        <v>0.8125</v>
      </c>
      <c r="AG21" s="26"/>
      <c r="AH21" s="26"/>
      <c r="AI21" s="83">
        <v>24</v>
      </c>
      <c r="AO21" s="18">
        <f t="shared" si="2"/>
        <v>120</v>
      </c>
    </row>
    <row r="22" spans="1:41" ht="27" customHeight="1">
      <c r="A22" s="185"/>
      <c r="B22" s="180">
        <v>25</v>
      </c>
      <c r="C22" s="36"/>
      <c r="D22" s="36"/>
      <c r="E22" s="36"/>
      <c r="F22" s="36"/>
      <c r="G22" s="26">
        <f>G4/$B22</f>
        <v>0.2</v>
      </c>
      <c r="H22" s="26">
        <f aca="true" t="shared" si="19" ref="H22:AD22">H4/$B22</f>
        <v>0.24</v>
      </c>
      <c r="I22" s="26">
        <f t="shared" si="19"/>
        <v>0.28</v>
      </c>
      <c r="J22" s="26">
        <f t="shared" si="19"/>
        <v>0.32</v>
      </c>
      <c r="K22" s="26">
        <f t="shared" si="19"/>
        <v>0.36</v>
      </c>
      <c r="L22" s="26">
        <f t="shared" si="19"/>
        <v>0.38</v>
      </c>
      <c r="M22" s="26">
        <f t="shared" si="19"/>
        <v>0.4</v>
      </c>
      <c r="N22" s="26">
        <f t="shared" si="19"/>
        <v>0.42</v>
      </c>
      <c r="O22" s="26">
        <f t="shared" si="19"/>
        <v>0.44</v>
      </c>
      <c r="P22" s="26">
        <f t="shared" si="19"/>
        <v>0.46</v>
      </c>
      <c r="Q22" s="26">
        <f t="shared" si="19"/>
        <v>0.48</v>
      </c>
      <c r="R22" s="26">
        <f t="shared" si="19"/>
        <v>0.5</v>
      </c>
      <c r="S22" s="26">
        <f t="shared" si="19"/>
        <v>0.52</v>
      </c>
      <c r="T22" s="26">
        <f t="shared" si="19"/>
        <v>0.54</v>
      </c>
      <c r="U22" s="26">
        <f t="shared" si="19"/>
        <v>0.56</v>
      </c>
      <c r="V22" s="26">
        <f t="shared" si="19"/>
        <v>0.58</v>
      </c>
      <c r="W22" s="26">
        <f t="shared" si="19"/>
        <v>0.6</v>
      </c>
      <c r="X22" s="26">
        <f t="shared" si="19"/>
        <v>0.62</v>
      </c>
      <c r="Y22" s="26">
        <f t="shared" si="19"/>
        <v>0.64</v>
      </c>
      <c r="Z22" s="26">
        <f t="shared" si="19"/>
        <v>0.66</v>
      </c>
      <c r="AA22" s="26">
        <f t="shared" si="19"/>
        <v>0.68</v>
      </c>
      <c r="AB22" s="26">
        <f t="shared" si="19"/>
        <v>0.7</v>
      </c>
      <c r="AC22" s="26">
        <f t="shared" si="19"/>
        <v>0.72</v>
      </c>
      <c r="AD22" s="26">
        <f t="shared" si="19"/>
        <v>0.74</v>
      </c>
      <c r="AE22" s="26"/>
      <c r="AF22" s="26"/>
      <c r="AG22" s="26"/>
      <c r="AH22" s="26"/>
      <c r="AI22" s="180">
        <v>25</v>
      </c>
      <c r="AO22" s="18">
        <f t="shared" si="2"/>
        <v>125</v>
      </c>
    </row>
    <row r="23" spans="2:35" ht="23.25" customHeight="1" thickBot="1">
      <c r="B23" s="174" t="s">
        <v>11</v>
      </c>
      <c r="C23" s="169"/>
      <c r="D23" s="171"/>
      <c r="E23" s="171"/>
      <c r="F23" s="171"/>
      <c r="G23" s="171"/>
      <c r="H23" s="171"/>
      <c r="I23" s="178"/>
      <c r="J23" s="186" t="s">
        <v>12</v>
      </c>
      <c r="K23" s="187"/>
      <c r="L23" s="187"/>
      <c r="M23" s="187"/>
      <c r="N23" s="187"/>
      <c r="O23" s="187"/>
      <c r="P23" s="187"/>
      <c r="Q23" s="187"/>
      <c r="R23" s="187"/>
      <c r="S23" s="188"/>
      <c r="T23" s="175"/>
      <c r="U23" s="175"/>
      <c r="V23" s="179"/>
      <c r="W23" s="186" t="s">
        <v>14</v>
      </c>
      <c r="X23" s="187"/>
      <c r="Y23" s="187"/>
      <c r="Z23" s="187"/>
      <c r="AA23" s="187"/>
      <c r="AB23" s="187"/>
      <c r="AC23" s="187"/>
      <c r="AD23" s="187"/>
      <c r="AE23" s="187"/>
      <c r="AF23" s="188"/>
      <c r="AG23" s="171"/>
      <c r="AH23" s="171"/>
      <c r="AI23" s="173"/>
    </row>
    <row r="24" spans="2:35" ht="23.25" customHeight="1" thickBot="1">
      <c r="B24" s="170"/>
      <c r="C24" s="169"/>
      <c r="D24" s="173"/>
      <c r="E24" s="173"/>
      <c r="F24" s="173"/>
      <c r="G24" s="173"/>
      <c r="H24" s="173"/>
      <c r="I24" s="172"/>
      <c r="J24" s="189" t="s">
        <v>13</v>
      </c>
      <c r="K24" s="190"/>
      <c r="L24" s="190"/>
      <c r="M24" s="190"/>
      <c r="N24" s="190"/>
      <c r="O24" s="190"/>
      <c r="P24" s="190"/>
      <c r="Q24" s="190"/>
      <c r="R24" s="190"/>
      <c r="S24" s="191"/>
      <c r="T24" s="177"/>
      <c r="U24" s="177"/>
      <c r="V24" s="176"/>
      <c r="W24" s="189" t="s">
        <v>15</v>
      </c>
      <c r="X24" s="190"/>
      <c r="Y24" s="190"/>
      <c r="Z24" s="190"/>
      <c r="AA24" s="190"/>
      <c r="AB24" s="190"/>
      <c r="AC24" s="190"/>
      <c r="AD24" s="190"/>
      <c r="AE24" s="190"/>
      <c r="AF24" s="191"/>
      <c r="AG24" s="173"/>
      <c r="AH24" s="173"/>
      <c r="AI24" s="173"/>
    </row>
    <row r="26" ht="33.75">
      <c r="H26" s="64"/>
    </row>
  </sheetData>
  <sheetProtection/>
  <mergeCells count="7">
    <mergeCell ref="D1:AG1"/>
    <mergeCell ref="D3:AG3"/>
    <mergeCell ref="A5:A22"/>
    <mergeCell ref="J23:S23"/>
    <mergeCell ref="J24:S24"/>
    <mergeCell ref="W23:AF23"/>
    <mergeCell ref="W24:AF24"/>
  </mergeCells>
  <printOptions/>
  <pageMargins left="0.25" right="0.25" top="0.75" bottom="0.75" header="0.3" footer="0.3"/>
  <pageSetup horizontalDpi="360" verticalDpi="360" orientation="landscape" paperSize="9" scale="79" r:id="rId2"/>
  <rowBreaks count="1" manualBreakCount="1">
    <brk id="24" max="45" man="1"/>
  </rowBreaks>
  <colBreaks count="1" manualBreakCount="1">
    <brk id="40" max="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"/>
  <sheetViews>
    <sheetView tabSelected="1" view="pageBreakPreview" zoomScale="60" zoomScaleNormal="60" zoomScalePageLayoutView="0" workbookViewId="0" topLeftCell="A1">
      <selection activeCell="AC30" sqref="AC30"/>
    </sheetView>
  </sheetViews>
  <sheetFormatPr defaultColWidth="3.421875" defaultRowHeight="12.75"/>
  <cols>
    <col min="1" max="1" width="11.28125" style="0" bestFit="1" customWidth="1"/>
    <col min="2" max="2" width="4.00390625" style="0" bestFit="1" customWidth="1"/>
    <col min="3" max="3" width="1.7109375" style="33" customWidth="1"/>
    <col min="4" max="11" width="4.421875" style="0" bestFit="1" customWidth="1"/>
    <col min="12" max="12" width="6.28125" style="0" bestFit="1" customWidth="1"/>
    <col min="13" max="13" width="4.421875" style="0" bestFit="1" customWidth="1"/>
    <col min="14" max="14" width="6.28125" style="0" bestFit="1" customWidth="1"/>
    <col min="15" max="15" width="4.421875" style="0" bestFit="1" customWidth="1"/>
    <col min="16" max="16" width="6.28125" style="0" bestFit="1" customWidth="1"/>
    <col min="17" max="17" width="4.421875" style="0" bestFit="1" customWidth="1"/>
    <col min="18" max="18" width="6.28125" style="0" bestFit="1" customWidth="1"/>
    <col min="19" max="19" width="4.421875" style="0" bestFit="1" customWidth="1"/>
    <col min="20" max="20" width="6.28125" style="0" bestFit="1" customWidth="1"/>
    <col min="21" max="21" width="4.421875" style="0" bestFit="1" customWidth="1"/>
    <col min="22" max="22" width="6.28125" style="0" bestFit="1" customWidth="1"/>
    <col min="23" max="23" width="4.421875" style="0" bestFit="1" customWidth="1"/>
    <col min="24" max="24" width="6.28125" style="0" bestFit="1" customWidth="1"/>
    <col min="25" max="25" width="4.421875" style="0" bestFit="1" customWidth="1"/>
    <col min="26" max="26" width="6.28125" style="0" bestFit="1" customWidth="1"/>
    <col min="27" max="27" width="4.421875" style="0" bestFit="1" customWidth="1"/>
    <col min="28" max="28" width="6.28125" style="0" bestFit="1" customWidth="1"/>
    <col min="29" max="29" width="4.421875" style="0" bestFit="1" customWidth="1"/>
    <col min="30" max="30" width="6.28125" style="0" bestFit="1" customWidth="1"/>
    <col min="31" max="31" width="4.421875" style="0" bestFit="1" customWidth="1"/>
    <col min="32" max="32" width="6.28125" style="0" bestFit="1" customWidth="1"/>
    <col min="33" max="33" width="4.421875" style="0" bestFit="1" customWidth="1"/>
    <col min="34" max="34" width="1.57421875" style="0" customWidth="1"/>
    <col min="35" max="35" width="4.00390625" style="0" bestFit="1" customWidth="1"/>
    <col min="36" max="36" width="3.421875" style="0" customWidth="1"/>
    <col min="37" max="37" width="16.140625" style="0" bestFit="1" customWidth="1"/>
    <col min="38" max="40" width="3.421875" style="0" customWidth="1"/>
    <col min="41" max="41" width="14.8515625" style="0" bestFit="1" customWidth="1"/>
  </cols>
  <sheetData>
    <row r="1" spans="4:34" ht="33" customHeight="1">
      <c r="D1" s="181" t="s">
        <v>7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2"/>
      <c r="AH1" s="30"/>
    </row>
    <row r="2" spans="1:35" s="11" customFormat="1" ht="1.5" customHeight="1">
      <c r="A2" s="6"/>
      <c r="B2" s="6"/>
      <c r="C2" s="34"/>
      <c r="D2" s="14">
        <v>7</v>
      </c>
      <c r="E2" s="14">
        <v>8</v>
      </c>
      <c r="F2" s="14">
        <v>9</v>
      </c>
      <c r="G2" s="14">
        <v>10</v>
      </c>
      <c r="H2" s="7">
        <v>11</v>
      </c>
      <c r="I2" s="7">
        <v>12</v>
      </c>
      <c r="J2" s="8">
        <v>13</v>
      </c>
      <c r="K2" s="9">
        <v>14</v>
      </c>
      <c r="L2" s="10">
        <v>14.5</v>
      </c>
      <c r="M2" s="9">
        <v>15</v>
      </c>
      <c r="N2" s="10">
        <v>15.5</v>
      </c>
      <c r="O2" s="9">
        <v>16</v>
      </c>
      <c r="P2" s="10">
        <v>16.5</v>
      </c>
      <c r="Q2" s="9">
        <v>17</v>
      </c>
      <c r="R2" s="10">
        <v>17.5</v>
      </c>
      <c r="S2" s="9">
        <v>18</v>
      </c>
      <c r="T2" s="10">
        <v>18.5</v>
      </c>
      <c r="U2" s="9">
        <v>19</v>
      </c>
      <c r="V2" s="10">
        <v>19.5</v>
      </c>
      <c r="W2" s="9">
        <v>20</v>
      </c>
      <c r="X2" s="10">
        <v>20.5</v>
      </c>
      <c r="Y2" s="9">
        <v>21</v>
      </c>
      <c r="Z2" s="10">
        <v>21.5</v>
      </c>
      <c r="AA2" s="9">
        <v>22</v>
      </c>
      <c r="AB2" s="10">
        <v>22.5</v>
      </c>
      <c r="AC2" s="9">
        <v>23</v>
      </c>
      <c r="AD2" s="10">
        <v>23.5</v>
      </c>
      <c r="AE2" s="9">
        <v>24</v>
      </c>
      <c r="AF2" s="10">
        <v>24.5</v>
      </c>
      <c r="AG2" s="9">
        <v>25</v>
      </c>
      <c r="AH2" s="31"/>
      <c r="AI2" s="6"/>
    </row>
    <row r="3" spans="1:37" s="13" customFormat="1" ht="1.5" customHeight="1" thickBot="1">
      <c r="A3" s="6"/>
      <c r="B3" s="6"/>
      <c r="C3" s="34"/>
      <c r="D3" s="183" t="s">
        <v>0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4"/>
      <c r="AH3" s="31"/>
      <c r="AI3" s="6"/>
      <c r="AK3" s="13" t="s">
        <v>2</v>
      </c>
    </row>
    <row r="4" spans="1:41" ht="13.5" thickBot="1">
      <c r="A4" s="1"/>
      <c r="B4" s="1"/>
      <c r="C4" s="35"/>
      <c r="D4" s="37">
        <v>2</v>
      </c>
      <c r="E4" s="15">
        <v>3</v>
      </c>
      <c r="F4" s="16">
        <f>F2-5</f>
        <v>4</v>
      </c>
      <c r="G4" s="38">
        <f>G2-5</f>
        <v>5</v>
      </c>
      <c r="H4" s="39">
        <f>H2-5</f>
        <v>6</v>
      </c>
      <c r="I4" s="40">
        <f aca="true" t="shared" si="0" ref="I4:AG4">I2-5</f>
        <v>7</v>
      </c>
      <c r="J4" s="40">
        <f t="shared" si="0"/>
        <v>8</v>
      </c>
      <c r="K4" s="40">
        <f t="shared" si="0"/>
        <v>9</v>
      </c>
      <c r="L4" s="41">
        <f t="shared" si="0"/>
        <v>9.5</v>
      </c>
      <c r="M4" s="38">
        <f t="shared" si="0"/>
        <v>10</v>
      </c>
      <c r="N4" s="39">
        <f t="shared" si="0"/>
        <v>10.5</v>
      </c>
      <c r="O4" s="40">
        <f t="shared" si="0"/>
        <v>11</v>
      </c>
      <c r="P4" s="40">
        <f t="shared" si="0"/>
        <v>11.5</v>
      </c>
      <c r="Q4" s="41">
        <f t="shared" si="0"/>
        <v>12</v>
      </c>
      <c r="R4" s="38">
        <f t="shared" si="0"/>
        <v>12.5</v>
      </c>
      <c r="S4" s="39">
        <f t="shared" si="0"/>
        <v>13</v>
      </c>
      <c r="T4" s="40">
        <f t="shared" si="0"/>
        <v>13.5</v>
      </c>
      <c r="U4" s="40">
        <f t="shared" si="0"/>
        <v>14</v>
      </c>
      <c r="V4" s="41">
        <f t="shared" si="0"/>
        <v>14.5</v>
      </c>
      <c r="W4" s="38">
        <f t="shared" si="0"/>
        <v>15</v>
      </c>
      <c r="X4" s="39">
        <f t="shared" si="0"/>
        <v>15.5</v>
      </c>
      <c r="Y4" s="40">
        <f t="shared" si="0"/>
        <v>16</v>
      </c>
      <c r="Z4" s="40">
        <f t="shared" si="0"/>
        <v>16.5</v>
      </c>
      <c r="AA4" s="41">
        <f t="shared" si="0"/>
        <v>17</v>
      </c>
      <c r="AB4" s="38">
        <f t="shared" si="0"/>
        <v>17.5</v>
      </c>
      <c r="AC4" s="39">
        <f t="shared" si="0"/>
        <v>18</v>
      </c>
      <c r="AD4" s="40">
        <f t="shared" si="0"/>
        <v>18.5</v>
      </c>
      <c r="AE4" s="40">
        <f t="shared" si="0"/>
        <v>19</v>
      </c>
      <c r="AF4" s="40">
        <f t="shared" si="0"/>
        <v>19.5</v>
      </c>
      <c r="AG4" s="40">
        <f t="shared" si="0"/>
        <v>20</v>
      </c>
      <c r="AH4" s="32"/>
      <c r="AI4" s="1"/>
      <c r="AO4" s="52" t="s">
        <v>6</v>
      </c>
    </row>
    <row r="5" spans="1:41" ht="22.5" customHeight="1">
      <c r="A5" s="185" t="s">
        <v>5</v>
      </c>
      <c r="B5" s="74">
        <v>8</v>
      </c>
      <c r="C5" s="42"/>
      <c r="D5" s="24">
        <f>D4/$B5</f>
        <v>0.25</v>
      </c>
      <c r="E5" s="24">
        <f>E4/$B5</f>
        <v>0.375</v>
      </c>
      <c r="F5" s="24">
        <f>F4/$B5</f>
        <v>0.5</v>
      </c>
      <c r="G5" s="24">
        <f>G4/$B5</f>
        <v>0.625</v>
      </c>
      <c r="H5" s="24">
        <f aca="true" t="shared" si="1" ref="H5:T5">H4/$B5</f>
        <v>0.75</v>
      </c>
      <c r="I5" s="24">
        <f t="shared" si="1"/>
        <v>0.875</v>
      </c>
      <c r="J5" s="24">
        <f t="shared" si="1"/>
        <v>1</v>
      </c>
      <c r="K5" s="24">
        <f t="shared" si="1"/>
        <v>1.125</v>
      </c>
      <c r="L5" s="24">
        <f t="shared" si="1"/>
        <v>1.1875</v>
      </c>
      <c r="M5" s="24">
        <f t="shared" si="1"/>
        <v>1.25</v>
      </c>
      <c r="N5" s="24">
        <f t="shared" si="1"/>
        <v>1.3125</v>
      </c>
      <c r="O5" s="24">
        <f t="shared" si="1"/>
        <v>1.375</v>
      </c>
      <c r="P5" s="24">
        <f t="shared" si="1"/>
        <v>1.4375</v>
      </c>
      <c r="Q5" s="24">
        <f t="shared" si="1"/>
        <v>1.5</v>
      </c>
      <c r="R5" s="24">
        <f t="shared" si="1"/>
        <v>1.5625</v>
      </c>
      <c r="S5" s="24">
        <f t="shared" si="1"/>
        <v>1.625</v>
      </c>
      <c r="T5" s="24">
        <f t="shared" si="1"/>
        <v>1.6875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56"/>
      <c r="AI5" s="74">
        <v>8</v>
      </c>
      <c r="AO5" s="18">
        <f aca="true" t="shared" si="2" ref="AO5:AO23">B5*60/12</f>
        <v>40</v>
      </c>
    </row>
    <row r="6" spans="1:41" ht="22.5" customHeight="1">
      <c r="A6" s="185"/>
      <c r="B6" s="75">
        <v>9</v>
      </c>
      <c r="C6" s="36"/>
      <c r="D6" s="24">
        <f>D4/$B6</f>
        <v>0.2222222222222222</v>
      </c>
      <c r="E6" s="24">
        <f>E4/$B6</f>
        <v>0.3333333333333333</v>
      </c>
      <c r="F6" s="24">
        <f>F4/$B6</f>
        <v>0.4444444444444444</v>
      </c>
      <c r="G6" s="24">
        <f>G4/$B6</f>
        <v>0.5555555555555556</v>
      </c>
      <c r="H6" s="24">
        <f aca="true" t="shared" si="3" ref="H6:T6">H4/$B6</f>
        <v>0.6666666666666666</v>
      </c>
      <c r="I6" s="24">
        <f t="shared" si="3"/>
        <v>0.7777777777777778</v>
      </c>
      <c r="J6" s="24">
        <f t="shared" si="3"/>
        <v>0.8888888888888888</v>
      </c>
      <c r="K6" s="24">
        <f t="shared" si="3"/>
        <v>1</v>
      </c>
      <c r="L6" s="24">
        <f t="shared" si="3"/>
        <v>1.0555555555555556</v>
      </c>
      <c r="M6" s="24">
        <f t="shared" si="3"/>
        <v>1.1111111111111112</v>
      </c>
      <c r="N6" s="24">
        <f t="shared" si="3"/>
        <v>1.1666666666666667</v>
      </c>
      <c r="O6" s="24">
        <f t="shared" si="3"/>
        <v>1.2222222222222223</v>
      </c>
      <c r="P6" s="24">
        <f t="shared" si="3"/>
        <v>1.2777777777777777</v>
      </c>
      <c r="Q6" s="24">
        <f t="shared" si="3"/>
        <v>1.3333333333333333</v>
      </c>
      <c r="R6" s="24">
        <f t="shared" si="3"/>
        <v>1.3888888888888888</v>
      </c>
      <c r="S6" s="24">
        <f t="shared" si="3"/>
        <v>1.4444444444444444</v>
      </c>
      <c r="T6" s="24">
        <f t="shared" si="3"/>
        <v>1.5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7"/>
      <c r="AI6" s="75">
        <v>9</v>
      </c>
      <c r="AO6" s="18">
        <f t="shared" si="2"/>
        <v>45</v>
      </c>
    </row>
    <row r="7" spans="1:41" ht="22.5" customHeight="1" thickBot="1">
      <c r="A7" s="185"/>
      <c r="B7" s="75">
        <v>10</v>
      </c>
      <c r="C7" s="36"/>
      <c r="D7" s="24">
        <f>D4/$B7</f>
        <v>0.2</v>
      </c>
      <c r="E7" s="24">
        <f>E4/$B7</f>
        <v>0.3</v>
      </c>
      <c r="F7" s="24">
        <f>F4/$B7</f>
        <v>0.4</v>
      </c>
      <c r="G7" s="24">
        <f>G4/$B7</f>
        <v>0.5</v>
      </c>
      <c r="H7" s="24">
        <f aca="true" t="shared" si="4" ref="H7:W7">H4/$B7</f>
        <v>0.6</v>
      </c>
      <c r="I7" s="24">
        <f t="shared" si="4"/>
        <v>0.7</v>
      </c>
      <c r="J7" s="24">
        <f t="shared" si="4"/>
        <v>0.8</v>
      </c>
      <c r="K7" s="150">
        <f t="shared" si="4"/>
        <v>0.9</v>
      </c>
      <c r="L7" s="150">
        <f t="shared" si="4"/>
        <v>0.95</v>
      </c>
      <c r="M7" s="150">
        <f t="shared" si="4"/>
        <v>1</v>
      </c>
      <c r="N7" s="150">
        <f t="shared" si="4"/>
        <v>1.05</v>
      </c>
      <c r="O7" s="150">
        <f t="shared" si="4"/>
        <v>1.1</v>
      </c>
      <c r="P7" s="150">
        <f t="shared" si="4"/>
        <v>1.15</v>
      </c>
      <c r="Q7" s="150">
        <f t="shared" si="4"/>
        <v>1.2</v>
      </c>
      <c r="R7" s="150">
        <f t="shared" si="4"/>
        <v>1.25</v>
      </c>
      <c r="S7" s="150">
        <f t="shared" si="4"/>
        <v>1.3</v>
      </c>
      <c r="T7" s="150">
        <f t="shared" si="4"/>
        <v>1.35</v>
      </c>
      <c r="U7" s="150">
        <f t="shared" si="4"/>
        <v>1.4</v>
      </c>
      <c r="V7" s="150">
        <f t="shared" si="4"/>
        <v>1.45</v>
      </c>
      <c r="W7" s="150">
        <f t="shared" si="4"/>
        <v>1.5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27"/>
      <c r="AI7" s="75">
        <v>10</v>
      </c>
      <c r="AO7" s="18">
        <f t="shared" si="2"/>
        <v>50</v>
      </c>
    </row>
    <row r="8" spans="1:41" ht="22.5" customHeight="1" thickBot="1">
      <c r="A8" s="185"/>
      <c r="B8" s="76">
        <v>11</v>
      </c>
      <c r="C8" s="47"/>
      <c r="D8" s="24">
        <f>D4/$B8</f>
        <v>0.18181818181818182</v>
      </c>
      <c r="E8" s="24">
        <f>E4/$B8</f>
        <v>0.2727272727272727</v>
      </c>
      <c r="F8" s="24">
        <f>F4/$B8</f>
        <v>0.36363636363636365</v>
      </c>
      <c r="G8" s="24">
        <f aca="true" t="shared" si="5" ref="G8:AA8">G4/$B8</f>
        <v>0.45454545454545453</v>
      </c>
      <c r="H8" s="24">
        <f t="shared" si="5"/>
        <v>0.5454545454545454</v>
      </c>
      <c r="I8" s="24">
        <f t="shared" si="5"/>
        <v>0.6363636363636364</v>
      </c>
      <c r="J8" s="149">
        <f t="shared" si="5"/>
        <v>0.7272727272727273</v>
      </c>
      <c r="K8" s="146">
        <f t="shared" si="5"/>
        <v>0.8181818181818182</v>
      </c>
      <c r="L8" s="50">
        <f t="shared" si="5"/>
        <v>0.8636363636363636</v>
      </c>
      <c r="M8" s="50">
        <f t="shared" si="5"/>
        <v>0.9090909090909091</v>
      </c>
      <c r="N8" s="50">
        <f>N4/$B8</f>
        <v>0.9545454545454546</v>
      </c>
      <c r="O8" s="50">
        <f t="shared" si="5"/>
        <v>1</v>
      </c>
      <c r="P8" s="50">
        <f t="shared" si="5"/>
        <v>1.0454545454545454</v>
      </c>
      <c r="Q8" s="50">
        <f t="shared" si="5"/>
        <v>1.0909090909090908</v>
      </c>
      <c r="R8" s="50">
        <f t="shared" si="5"/>
        <v>1.1363636363636365</v>
      </c>
      <c r="S8" s="50">
        <f t="shared" si="5"/>
        <v>1.1818181818181819</v>
      </c>
      <c r="T8" s="50">
        <f t="shared" si="5"/>
        <v>1.2272727272727273</v>
      </c>
      <c r="U8" s="50">
        <f t="shared" si="5"/>
        <v>1.2727272727272727</v>
      </c>
      <c r="V8" s="50">
        <f t="shared" si="5"/>
        <v>1.3181818181818181</v>
      </c>
      <c r="W8" s="50">
        <f t="shared" si="5"/>
        <v>1.3636363636363635</v>
      </c>
      <c r="X8" s="50">
        <f t="shared" si="5"/>
        <v>1.4090909090909092</v>
      </c>
      <c r="Y8" s="50">
        <f t="shared" si="5"/>
        <v>1.4545454545454546</v>
      </c>
      <c r="Z8" s="50">
        <f t="shared" si="5"/>
        <v>1.5</v>
      </c>
      <c r="AA8" s="50">
        <f t="shared" si="5"/>
        <v>1.5454545454545454</v>
      </c>
      <c r="AB8" s="50"/>
      <c r="AC8" s="50"/>
      <c r="AD8" s="50"/>
      <c r="AE8" s="50"/>
      <c r="AF8" s="50"/>
      <c r="AG8" s="152"/>
      <c r="AH8" s="57"/>
      <c r="AI8" s="76">
        <v>11</v>
      </c>
      <c r="AO8" s="18">
        <f t="shared" si="2"/>
        <v>55</v>
      </c>
    </row>
    <row r="9" spans="1:41" ht="22.5" customHeight="1" thickBot="1">
      <c r="A9" s="185"/>
      <c r="B9" s="74">
        <v>12</v>
      </c>
      <c r="C9" s="42"/>
      <c r="D9" s="24">
        <f>D4/$B9</f>
        <v>0.16666666666666666</v>
      </c>
      <c r="E9" s="24">
        <f>E4/$B9</f>
        <v>0.25</v>
      </c>
      <c r="F9" s="24">
        <f>F4/$B9</f>
        <v>0.3333333333333333</v>
      </c>
      <c r="G9" s="24">
        <f>G4/$B9</f>
        <v>0.4166666666666667</v>
      </c>
      <c r="H9" s="24">
        <f aca="true" t="shared" si="6" ref="H9:AG9">H4/$B9</f>
        <v>0.5</v>
      </c>
      <c r="I9" s="24">
        <f t="shared" si="6"/>
        <v>0.5833333333333334</v>
      </c>
      <c r="J9" s="149">
        <f t="shared" si="6"/>
        <v>0.6666666666666666</v>
      </c>
      <c r="K9" s="147">
        <f t="shared" si="6"/>
        <v>0.75</v>
      </c>
      <c r="L9" s="12">
        <f t="shared" si="6"/>
        <v>0.7916666666666666</v>
      </c>
      <c r="M9" s="12">
        <f t="shared" si="6"/>
        <v>0.8333333333333334</v>
      </c>
      <c r="N9" s="12">
        <f t="shared" si="6"/>
        <v>0.875</v>
      </c>
      <c r="O9" s="12">
        <f t="shared" si="6"/>
        <v>0.9166666666666666</v>
      </c>
      <c r="P9" s="12">
        <f t="shared" si="6"/>
        <v>0.9583333333333334</v>
      </c>
      <c r="Q9" s="145">
        <f t="shared" si="6"/>
        <v>1</v>
      </c>
      <c r="R9" s="145">
        <f t="shared" si="6"/>
        <v>1.0416666666666667</v>
      </c>
      <c r="S9" s="145">
        <f t="shared" si="6"/>
        <v>1.0833333333333333</v>
      </c>
      <c r="T9" s="145">
        <f t="shared" si="6"/>
        <v>1.125</v>
      </c>
      <c r="U9" s="145">
        <f t="shared" si="6"/>
        <v>1.1666666666666667</v>
      </c>
      <c r="V9" s="145">
        <f t="shared" si="6"/>
        <v>1.2083333333333333</v>
      </c>
      <c r="W9" s="145">
        <f t="shared" si="6"/>
        <v>1.25</v>
      </c>
      <c r="X9" s="145">
        <f t="shared" si="6"/>
        <v>1.2916666666666667</v>
      </c>
      <c r="Y9" s="145">
        <f t="shared" si="6"/>
        <v>1.3333333333333333</v>
      </c>
      <c r="Z9" s="145">
        <f t="shared" si="6"/>
        <v>1.375</v>
      </c>
      <c r="AA9" s="145">
        <f t="shared" si="6"/>
        <v>1.4166666666666667</v>
      </c>
      <c r="AB9" s="145">
        <f t="shared" si="6"/>
        <v>1.4583333333333333</v>
      </c>
      <c r="AC9" s="145">
        <f t="shared" si="6"/>
        <v>1.5</v>
      </c>
      <c r="AD9" s="145">
        <f t="shared" si="6"/>
        <v>1.5416666666666667</v>
      </c>
      <c r="AE9" s="145">
        <f t="shared" si="6"/>
        <v>1.5833333333333333</v>
      </c>
      <c r="AF9" s="145">
        <f t="shared" si="6"/>
        <v>1.625</v>
      </c>
      <c r="AG9" s="165">
        <f t="shared" si="6"/>
        <v>1.6666666666666667</v>
      </c>
      <c r="AH9" s="56"/>
      <c r="AI9" s="74">
        <v>12</v>
      </c>
      <c r="AO9" s="18">
        <f t="shared" si="2"/>
        <v>60</v>
      </c>
    </row>
    <row r="10" spans="1:41" ht="22.5" customHeight="1" thickBot="1">
      <c r="A10" s="185"/>
      <c r="B10" s="78">
        <v>13</v>
      </c>
      <c r="C10" s="36"/>
      <c r="D10" s="24">
        <f>D4/$B10</f>
        <v>0.15384615384615385</v>
      </c>
      <c r="E10" s="24">
        <f>E4/$B10</f>
        <v>0.23076923076923078</v>
      </c>
      <c r="F10" s="24">
        <f>F4/$B10</f>
        <v>0.3076923076923077</v>
      </c>
      <c r="G10" s="24">
        <f>G4/$B10</f>
        <v>0.38461538461538464</v>
      </c>
      <c r="H10" s="24">
        <f aca="true" t="shared" si="7" ref="H10:AG10">H4/$B10</f>
        <v>0.46153846153846156</v>
      </c>
      <c r="I10" s="24">
        <f t="shared" si="7"/>
        <v>0.5384615384615384</v>
      </c>
      <c r="J10" s="149">
        <f t="shared" si="7"/>
        <v>0.6153846153846154</v>
      </c>
      <c r="K10" s="147">
        <f t="shared" si="7"/>
        <v>0.6923076923076923</v>
      </c>
      <c r="L10" s="12">
        <f t="shared" si="7"/>
        <v>0.7307692307692307</v>
      </c>
      <c r="M10" s="12">
        <f t="shared" si="7"/>
        <v>0.7692307692307693</v>
      </c>
      <c r="N10" s="12">
        <f t="shared" si="7"/>
        <v>0.8076923076923077</v>
      </c>
      <c r="O10" s="12">
        <f t="shared" si="7"/>
        <v>0.8461538461538461</v>
      </c>
      <c r="P10" s="144">
        <f t="shared" si="7"/>
        <v>0.8846153846153846</v>
      </c>
      <c r="Q10" s="154">
        <f t="shared" si="7"/>
        <v>0.9230769230769231</v>
      </c>
      <c r="R10" s="155">
        <f t="shared" si="7"/>
        <v>0.9615384615384616</v>
      </c>
      <c r="S10" s="155">
        <f t="shared" si="7"/>
        <v>1</v>
      </c>
      <c r="T10" s="155">
        <f t="shared" si="7"/>
        <v>1.0384615384615385</v>
      </c>
      <c r="U10" s="155">
        <f t="shared" si="7"/>
        <v>1.0769230769230769</v>
      </c>
      <c r="V10" s="155">
        <f t="shared" si="7"/>
        <v>1.1153846153846154</v>
      </c>
      <c r="W10" s="161">
        <f t="shared" si="7"/>
        <v>1.1538461538461537</v>
      </c>
      <c r="X10" s="161">
        <f t="shared" si="7"/>
        <v>1.1923076923076923</v>
      </c>
      <c r="Y10" s="161">
        <f t="shared" si="7"/>
        <v>1.2307692307692308</v>
      </c>
      <c r="Z10" s="161">
        <f t="shared" si="7"/>
        <v>1.2692307692307692</v>
      </c>
      <c r="AA10" s="161">
        <f t="shared" si="7"/>
        <v>1.3076923076923077</v>
      </c>
      <c r="AB10" s="161">
        <f t="shared" si="7"/>
        <v>1.3461538461538463</v>
      </c>
      <c r="AC10" s="161">
        <f t="shared" si="7"/>
        <v>1.3846153846153846</v>
      </c>
      <c r="AD10" s="161">
        <f t="shared" si="7"/>
        <v>1.4230769230769231</v>
      </c>
      <c r="AE10" s="161">
        <f t="shared" si="7"/>
        <v>1.4615384615384615</v>
      </c>
      <c r="AF10" s="161">
        <f t="shared" si="7"/>
        <v>1.5</v>
      </c>
      <c r="AG10" s="162">
        <f t="shared" si="7"/>
        <v>1.5384615384615385</v>
      </c>
      <c r="AH10" s="27"/>
      <c r="AI10" s="78">
        <v>13</v>
      </c>
      <c r="AO10" s="18">
        <f t="shared" si="2"/>
        <v>65</v>
      </c>
    </row>
    <row r="11" spans="1:41" ht="22.5" customHeight="1" thickBot="1">
      <c r="A11" s="185"/>
      <c r="B11" s="79">
        <v>14</v>
      </c>
      <c r="C11" s="47"/>
      <c r="D11" s="24">
        <f>D4/$B11</f>
        <v>0.14285714285714285</v>
      </c>
      <c r="E11" s="24">
        <f>E4/$B11</f>
        <v>0.21428571428571427</v>
      </c>
      <c r="F11" s="24">
        <f>F4/$B11</f>
        <v>0.2857142857142857</v>
      </c>
      <c r="G11" s="24">
        <f>G4/$B11</f>
        <v>0.35714285714285715</v>
      </c>
      <c r="H11" s="24">
        <f aca="true" t="shared" si="8" ref="H11:AG11">H4/$B11</f>
        <v>0.42857142857142855</v>
      </c>
      <c r="I11" s="24">
        <f t="shared" si="8"/>
        <v>0.5</v>
      </c>
      <c r="J11" s="149">
        <f t="shared" si="8"/>
        <v>0.5714285714285714</v>
      </c>
      <c r="K11" s="147">
        <f t="shared" si="8"/>
        <v>0.6428571428571429</v>
      </c>
      <c r="L11" s="12">
        <f t="shared" si="8"/>
        <v>0.6785714285714286</v>
      </c>
      <c r="M11" s="12">
        <f t="shared" si="8"/>
        <v>0.7142857142857143</v>
      </c>
      <c r="N11" s="12">
        <f t="shared" si="8"/>
        <v>0.75</v>
      </c>
      <c r="O11" s="12">
        <f t="shared" si="8"/>
        <v>0.7857142857142857</v>
      </c>
      <c r="P11" s="144">
        <f t="shared" si="8"/>
        <v>0.8214285714285714</v>
      </c>
      <c r="Q11" s="156">
        <f t="shared" si="8"/>
        <v>0.8571428571428571</v>
      </c>
      <c r="R11" s="157">
        <f t="shared" si="8"/>
        <v>0.8928571428571429</v>
      </c>
      <c r="S11" s="157">
        <f t="shared" si="8"/>
        <v>0.9285714285714286</v>
      </c>
      <c r="T11" s="157">
        <f t="shared" si="8"/>
        <v>0.9642857142857143</v>
      </c>
      <c r="U11" s="157">
        <f t="shared" si="8"/>
        <v>1</v>
      </c>
      <c r="V11" s="158">
        <f t="shared" si="8"/>
        <v>1.0357142857142858</v>
      </c>
      <c r="W11" s="58">
        <f t="shared" si="8"/>
        <v>1.0714285714285714</v>
      </c>
      <c r="X11" s="53">
        <f t="shared" si="8"/>
        <v>1.1071428571428572</v>
      </c>
      <c r="Y11" s="53">
        <f t="shared" si="8"/>
        <v>1.1428571428571428</v>
      </c>
      <c r="Z11" s="53">
        <f t="shared" si="8"/>
        <v>1.1785714285714286</v>
      </c>
      <c r="AA11" s="53">
        <f t="shared" si="8"/>
        <v>1.2142857142857142</v>
      </c>
      <c r="AB11" s="53">
        <f t="shared" si="8"/>
        <v>1.25</v>
      </c>
      <c r="AC11" s="53">
        <f t="shared" si="8"/>
        <v>1.2857142857142858</v>
      </c>
      <c r="AD11" s="53">
        <f t="shared" si="8"/>
        <v>1.3214285714285714</v>
      </c>
      <c r="AE11" s="53">
        <f t="shared" si="8"/>
        <v>1.3571428571428572</v>
      </c>
      <c r="AF11" s="53">
        <f t="shared" si="8"/>
        <v>1.3928571428571428</v>
      </c>
      <c r="AG11" s="59">
        <f t="shared" si="8"/>
        <v>1.4285714285714286</v>
      </c>
      <c r="AH11" s="57"/>
      <c r="AI11" s="79">
        <v>14</v>
      </c>
      <c r="AO11" s="18">
        <f t="shared" si="2"/>
        <v>70</v>
      </c>
    </row>
    <row r="12" spans="1:41" ht="22.5" customHeight="1">
      <c r="A12" s="185"/>
      <c r="B12" s="77">
        <v>15</v>
      </c>
      <c r="C12" s="42"/>
      <c r="D12" s="24">
        <f>D4/$B12</f>
        <v>0.13333333333333333</v>
      </c>
      <c r="E12" s="24">
        <f>E4/$B12</f>
        <v>0.2</v>
      </c>
      <c r="F12" s="24">
        <f>F4/$B12</f>
        <v>0.26666666666666666</v>
      </c>
      <c r="G12" s="24">
        <f>G4/$B12</f>
        <v>0.3333333333333333</v>
      </c>
      <c r="H12" s="24">
        <f aca="true" t="shared" si="9" ref="H12:AG12">H4/$B12</f>
        <v>0.4</v>
      </c>
      <c r="I12" s="24">
        <f t="shared" si="9"/>
        <v>0.4666666666666667</v>
      </c>
      <c r="J12" s="149">
        <f t="shared" si="9"/>
        <v>0.5333333333333333</v>
      </c>
      <c r="K12" s="147">
        <f t="shared" si="9"/>
        <v>0.6</v>
      </c>
      <c r="L12" s="12">
        <f t="shared" si="9"/>
        <v>0.6333333333333333</v>
      </c>
      <c r="M12" s="12">
        <f t="shared" si="9"/>
        <v>0.6666666666666666</v>
      </c>
      <c r="N12" s="12">
        <f t="shared" si="9"/>
        <v>0.7</v>
      </c>
      <c r="O12" s="12">
        <f t="shared" si="9"/>
        <v>0.7333333333333333</v>
      </c>
      <c r="P12" s="144">
        <f t="shared" si="9"/>
        <v>0.7666666666666667</v>
      </c>
      <c r="Q12" s="156">
        <f t="shared" si="9"/>
        <v>0.8</v>
      </c>
      <c r="R12" s="157">
        <f t="shared" si="9"/>
        <v>0.8333333333333334</v>
      </c>
      <c r="S12" s="157">
        <f t="shared" si="9"/>
        <v>0.8666666666666667</v>
      </c>
      <c r="T12" s="157">
        <f t="shared" si="9"/>
        <v>0.9</v>
      </c>
      <c r="U12" s="157">
        <f t="shared" si="9"/>
        <v>0.9333333333333333</v>
      </c>
      <c r="V12" s="158">
        <f t="shared" si="9"/>
        <v>0.9666666666666667</v>
      </c>
      <c r="W12" s="60">
        <f t="shared" si="9"/>
        <v>1</v>
      </c>
      <c r="X12" s="54">
        <f t="shared" si="9"/>
        <v>1.0333333333333334</v>
      </c>
      <c r="Y12" s="54">
        <f t="shared" si="9"/>
        <v>1.0666666666666667</v>
      </c>
      <c r="Z12" s="54">
        <f t="shared" si="9"/>
        <v>1.1</v>
      </c>
      <c r="AA12" s="54">
        <f t="shared" si="9"/>
        <v>1.1333333333333333</v>
      </c>
      <c r="AB12" s="54">
        <f t="shared" si="9"/>
        <v>1.1666666666666667</v>
      </c>
      <c r="AC12" s="54">
        <f t="shared" si="9"/>
        <v>1.2</v>
      </c>
      <c r="AD12" s="54">
        <f t="shared" si="9"/>
        <v>1.2333333333333334</v>
      </c>
      <c r="AE12" s="54">
        <f t="shared" si="9"/>
        <v>1.2666666666666666</v>
      </c>
      <c r="AF12" s="54">
        <f t="shared" si="9"/>
        <v>1.3</v>
      </c>
      <c r="AG12" s="61">
        <f t="shared" si="9"/>
        <v>1.3333333333333333</v>
      </c>
      <c r="AH12" s="56"/>
      <c r="AI12" s="77">
        <v>15</v>
      </c>
      <c r="AJ12" s="25"/>
      <c r="AK12" s="25"/>
      <c r="AL12" s="25"/>
      <c r="AM12" s="25"/>
      <c r="AN12" s="25"/>
      <c r="AO12" s="22">
        <f t="shared" si="2"/>
        <v>75</v>
      </c>
    </row>
    <row r="13" spans="1:41" ht="22.5" customHeight="1">
      <c r="A13" s="185"/>
      <c r="B13" s="81">
        <v>16</v>
      </c>
      <c r="C13" s="36"/>
      <c r="D13" s="24">
        <f>D4/$B13</f>
        <v>0.125</v>
      </c>
      <c r="E13" s="24">
        <f>E4/$B13</f>
        <v>0.1875</v>
      </c>
      <c r="F13" s="24">
        <f>F4/$B13</f>
        <v>0.25</v>
      </c>
      <c r="G13" s="24">
        <f>G4/$B13</f>
        <v>0.3125</v>
      </c>
      <c r="H13" s="24">
        <f aca="true" t="shared" si="10" ref="H13:AG13">H4/$B13</f>
        <v>0.375</v>
      </c>
      <c r="I13" s="24">
        <f t="shared" si="10"/>
        <v>0.4375</v>
      </c>
      <c r="J13" s="149">
        <f t="shared" si="10"/>
        <v>0.5</v>
      </c>
      <c r="K13" s="147">
        <f t="shared" si="10"/>
        <v>0.5625</v>
      </c>
      <c r="L13" s="12">
        <f t="shared" si="10"/>
        <v>0.59375</v>
      </c>
      <c r="M13" s="12">
        <f t="shared" si="10"/>
        <v>0.625</v>
      </c>
      <c r="N13" s="12">
        <f t="shared" si="10"/>
        <v>0.65625</v>
      </c>
      <c r="O13" s="12">
        <f t="shared" si="10"/>
        <v>0.6875</v>
      </c>
      <c r="P13" s="144">
        <f t="shared" si="10"/>
        <v>0.71875</v>
      </c>
      <c r="Q13" s="156">
        <f t="shared" si="10"/>
        <v>0.75</v>
      </c>
      <c r="R13" s="157">
        <f t="shared" si="10"/>
        <v>0.78125</v>
      </c>
      <c r="S13" s="157">
        <f t="shared" si="10"/>
        <v>0.8125</v>
      </c>
      <c r="T13" s="157">
        <f t="shared" si="10"/>
        <v>0.84375</v>
      </c>
      <c r="U13" s="157">
        <f t="shared" si="10"/>
        <v>0.875</v>
      </c>
      <c r="V13" s="158">
        <f t="shared" si="10"/>
        <v>0.90625</v>
      </c>
      <c r="W13" s="60">
        <f t="shared" si="10"/>
        <v>0.9375</v>
      </c>
      <c r="X13" s="54">
        <f t="shared" si="10"/>
        <v>0.96875</v>
      </c>
      <c r="Y13" s="54">
        <f t="shared" si="10"/>
        <v>1</v>
      </c>
      <c r="Z13" s="54">
        <f t="shared" si="10"/>
        <v>1.03125</v>
      </c>
      <c r="AA13" s="54">
        <f t="shared" si="10"/>
        <v>1.0625</v>
      </c>
      <c r="AB13" s="54">
        <f t="shared" si="10"/>
        <v>1.09375</v>
      </c>
      <c r="AC13" s="54">
        <f t="shared" si="10"/>
        <v>1.125</v>
      </c>
      <c r="AD13" s="54">
        <f t="shared" si="10"/>
        <v>1.15625</v>
      </c>
      <c r="AE13" s="54">
        <f t="shared" si="10"/>
        <v>1.1875</v>
      </c>
      <c r="AF13" s="54">
        <f t="shared" si="10"/>
        <v>1.21875</v>
      </c>
      <c r="AG13" s="61">
        <f t="shared" si="10"/>
        <v>1.25</v>
      </c>
      <c r="AH13" s="27"/>
      <c r="AI13" s="81">
        <v>16</v>
      </c>
      <c r="AJ13" s="25"/>
      <c r="AK13" s="25"/>
      <c r="AL13" s="25"/>
      <c r="AM13" s="25"/>
      <c r="AN13" s="25"/>
      <c r="AO13" s="22">
        <f t="shared" si="2"/>
        <v>80</v>
      </c>
    </row>
    <row r="14" spans="1:41" ht="22.5" customHeight="1" thickBot="1">
      <c r="A14" s="185"/>
      <c r="B14" s="82">
        <v>17</v>
      </c>
      <c r="C14" s="47"/>
      <c r="D14" s="24">
        <f>D4/$B14</f>
        <v>0.11764705882352941</v>
      </c>
      <c r="E14" s="24">
        <f>E4/$B14</f>
        <v>0.17647058823529413</v>
      </c>
      <c r="F14" s="24">
        <f>F4/$B14</f>
        <v>0.23529411764705882</v>
      </c>
      <c r="G14" s="24">
        <f>G4/$B14</f>
        <v>0.29411764705882354</v>
      </c>
      <c r="H14" s="24">
        <f aca="true" t="shared" si="11" ref="H14:AG14">H4/$B14</f>
        <v>0.35294117647058826</v>
      </c>
      <c r="I14" s="24">
        <f t="shared" si="11"/>
        <v>0.4117647058823529</v>
      </c>
      <c r="J14" s="149">
        <f t="shared" si="11"/>
        <v>0.47058823529411764</v>
      </c>
      <c r="K14" s="147">
        <f t="shared" si="11"/>
        <v>0.5294117647058824</v>
      </c>
      <c r="L14" s="12">
        <f t="shared" si="11"/>
        <v>0.5588235294117647</v>
      </c>
      <c r="M14" s="12">
        <f t="shared" si="11"/>
        <v>0.5882352941176471</v>
      </c>
      <c r="N14" s="12">
        <f t="shared" si="11"/>
        <v>0.6176470588235294</v>
      </c>
      <c r="O14" s="12">
        <f t="shared" si="11"/>
        <v>0.6470588235294118</v>
      </c>
      <c r="P14" s="144">
        <f t="shared" si="11"/>
        <v>0.6764705882352942</v>
      </c>
      <c r="Q14" s="156">
        <f t="shared" si="11"/>
        <v>0.7058823529411765</v>
      </c>
      <c r="R14" s="157">
        <f t="shared" si="11"/>
        <v>0.7352941176470589</v>
      </c>
      <c r="S14" s="157">
        <f t="shared" si="11"/>
        <v>0.7647058823529411</v>
      </c>
      <c r="T14" s="157">
        <f t="shared" si="11"/>
        <v>0.7941176470588235</v>
      </c>
      <c r="U14" s="157">
        <f t="shared" si="11"/>
        <v>0.8235294117647058</v>
      </c>
      <c r="V14" s="158">
        <f t="shared" si="11"/>
        <v>0.8529411764705882</v>
      </c>
      <c r="W14" s="60">
        <f t="shared" si="11"/>
        <v>0.8823529411764706</v>
      </c>
      <c r="X14" s="54">
        <f t="shared" si="11"/>
        <v>0.9117647058823529</v>
      </c>
      <c r="Y14" s="54">
        <f t="shared" si="11"/>
        <v>0.9411764705882353</v>
      </c>
      <c r="Z14" s="54">
        <f t="shared" si="11"/>
        <v>0.9705882352941176</v>
      </c>
      <c r="AA14" s="54">
        <f t="shared" si="11"/>
        <v>1</v>
      </c>
      <c r="AB14" s="54">
        <f t="shared" si="11"/>
        <v>1.0294117647058822</v>
      </c>
      <c r="AC14" s="54">
        <f t="shared" si="11"/>
        <v>1.0588235294117647</v>
      </c>
      <c r="AD14" s="54">
        <f t="shared" si="11"/>
        <v>1.088235294117647</v>
      </c>
      <c r="AE14" s="54">
        <f t="shared" si="11"/>
        <v>1.1176470588235294</v>
      </c>
      <c r="AF14" s="54">
        <f t="shared" si="11"/>
        <v>1.1470588235294117</v>
      </c>
      <c r="AG14" s="61">
        <f t="shared" si="11"/>
        <v>1.1764705882352942</v>
      </c>
      <c r="AH14" s="57"/>
      <c r="AI14" s="82">
        <v>17</v>
      </c>
      <c r="AJ14" s="25"/>
      <c r="AK14" s="25"/>
      <c r="AL14" s="25"/>
      <c r="AM14" s="25"/>
      <c r="AN14" s="25"/>
      <c r="AO14" s="22">
        <f t="shared" si="2"/>
        <v>85</v>
      </c>
    </row>
    <row r="15" spans="1:41" ht="22.5" customHeight="1">
      <c r="A15" s="185"/>
      <c r="B15" s="80">
        <v>18</v>
      </c>
      <c r="C15" s="42"/>
      <c r="D15" s="24">
        <f>D4/$B15</f>
        <v>0.1111111111111111</v>
      </c>
      <c r="E15" s="24">
        <f>E4/$B15</f>
        <v>0.16666666666666666</v>
      </c>
      <c r="F15" s="24">
        <f>F4/$B15</f>
        <v>0.2222222222222222</v>
      </c>
      <c r="G15" s="24">
        <f>G4/$B15</f>
        <v>0.2777777777777778</v>
      </c>
      <c r="H15" s="24">
        <f aca="true" t="shared" si="12" ref="H15:AG15">H4/$B15</f>
        <v>0.3333333333333333</v>
      </c>
      <c r="I15" s="24">
        <f t="shared" si="12"/>
        <v>0.3888888888888889</v>
      </c>
      <c r="J15" s="149">
        <f t="shared" si="12"/>
        <v>0.4444444444444444</v>
      </c>
      <c r="K15" s="147">
        <f t="shared" si="12"/>
        <v>0.5</v>
      </c>
      <c r="L15" s="12">
        <f t="shared" si="12"/>
        <v>0.5277777777777778</v>
      </c>
      <c r="M15" s="12">
        <f t="shared" si="12"/>
        <v>0.5555555555555556</v>
      </c>
      <c r="N15" s="12">
        <f t="shared" si="12"/>
        <v>0.5833333333333334</v>
      </c>
      <c r="O15" s="12">
        <f t="shared" si="12"/>
        <v>0.6111111111111112</v>
      </c>
      <c r="P15" s="144">
        <f t="shared" si="12"/>
        <v>0.6388888888888888</v>
      </c>
      <c r="Q15" s="156">
        <f t="shared" si="12"/>
        <v>0.6666666666666666</v>
      </c>
      <c r="R15" s="157">
        <f t="shared" si="12"/>
        <v>0.6944444444444444</v>
      </c>
      <c r="S15" s="157">
        <f t="shared" si="12"/>
        <v>0.7222222222222222</v>
      </c>
      <c r="T15" s="157">
        <f t="shared" si="12"/>
        <v>0.75</v>
      </c>
      <c r="U15" s="157">
        <f t="shared" si="12"/>
        <v>0.7777777777777778</v>
      </c>
      <c r="V15" s="158">
        <f t="shared" si="12"/>
        <v>0.8055555555555556</v>
      </c>
      <c r="W15" s="60">
        <f t="shared" si="12"/>
        <v>0.8333333333333334</v>
      </c>
      <c r="X15" s="54">
        <f t="shared" si="12"/>
        <v>0.8611111111111112</v>
      </c>
      <c r="Y15" s="54">
        <f t="shared" si="12"/>
        <v>0.8888888888888888</v>
      </c>
      <c r="Z15" s="54">
        <f t="shared" si="12"/>
        <v>0.9166666666666666</v>
      </c>
      <c r="AA15" s="54">
        <f t="shared" si="12"/>
        <v>0.9444444444444444</v>
      </c>
      <c r="AB15" s="54">
        <f>AB4/$B15</f>
        <v>0.9722222222222222</v>
      </c>
      <c r="AC15" s="54">
        <f t="shared" si="12"/>
        <v>1</v>
      </c>
      <c r="AD15" s="54">
        <f t="shared" si="12"/>
        <v>1.0277777777777777</v>
      </c>
      <c r="AE15" s="54">
        <f t="shared" si="12"/>
        <v>1.0555555555555556</v>
      </c>
      <c r="AF15" s="54">
        <f t="shared" si="12"/>
        <v>1.0833333333333333</v>
      </c>
      <c r="AG15" s="61">
        <f t="shared" si="12"/>
        <v>1.1111111111111112</v>
      </c>
      <c r="AH15" s="56"/>
      <c r="AI15" s="80">
        <v>18</v>
      </c>
      <c r="AJ15" s="25"/>
      <c r="AK15" s="25"/>
      <c r="AL15" s="25"/>
      <c r="AM15" s="25"/>
      <c r="AN15" s="25"/>
      <c r="AO15" s="28">
        <f t="shared" si="2"/>
        <v>90</v>
      </c>
    </row>
    <row r="16" spans="1:41" ht="22.5" customHeight="1">
      <c r="A16" s="185"/>
      <c r="B16" s="78">
        <v>19</v>
      </c>
      <c r="C16" s="36"/>
      <c r="D16" s="24">
        <f>D4/$B16</f>
        <v>0.10526315789473684</v>
      </c>
      <c r="E16" s="24">
        <f>E4/$B16</f>
        <v>0.15789473684210525</v>
      </c>
      <c r="F16" s="24">
        <f>F4/$B16</f>
        <v>0.21052631578947367</v>
      </c>
      <c r="G16" s="24">
        <f>G4/$B16</f>
        <v>0.2631578947368421</v>
      </c>
      <c r="H16" s="24">
        <f aca="true" t="shared" si="13" ref="H16:AG16">H4/$B16</f>
        <v>0.3157894736842105</v>
      </c>
      <c r="I16" s="24">
        <f t="shared" si="13"/>
        <v>0.3684210526315789</v>
      </c>
      <c r="J16" s="149">
        <f t="shared" si="13"/>
        <v>0.42105263157894735</v>
      </c>
      <c r="K16" s="147">
        <f t="shared" si="13"/>
        <v>0.47368421052631576</v>
      </c>
      <c r="L16" s="12">
        <f t="shared" si="13"/>
        <v>0.5</v>
      </c>
      <c r="M16" s="12">
        <f t="shared" si="13"/>
        <v>0.5263157894736842</v>
      </c>
      <c r="N16" s="12">
        <f t="shared" si="13"/>
        <v>0.5526315789473685</v>
      </c>
      <c r="O16" s="12">
        <f t="shared" si="13"/>
        <v>0.5789473684210527</v>
      </c>
      <c r="P16" s="144">
        <f t="shared" si="13"/>
        <v>0.6052631578947368</v>
      </c>
      <c r="Q16" s="156">
        <f t="shared" si="13"/>
        <v>0.631578947368421</v>
      </c>
      <c r="R16" s="157">
        <f t="shared" si="13"/>
        <v>0.6578947368421053</v>
      </c>
      <c r="S16" s="157">
        <f t="shared" si="13"/>
        <v>0.6842105263157895</v>
      </c>
      <c r="T16" s="157">
        <f t="shared" si="13"/>
        <v>0.7105263157894737</v>
      </c>
      <c r="U16" s="157">
        <f t="shared" si="13"/>
        <v>0.7368421052631579</v>
      </c>
      <c r="V16" s="158">
        <f t="shared" si="13"/>
        <v>0.7631578947368421</v>
      </c>
      <c r="W16" s="60">
        <f t="shared" si="13"/>
        <v>0.7894736842105263</v>
      </c>
      <c r="X16" s="54">
        <f t="shared" si="13"/>
        <v>0.8157894736842105</v>
      </c>
      <c r="Y16" s="54">
        <f t="shared" si="13"/>
        <v>0.8421052631578947</v>
      </c>
      <c r="Z16" s="54">
        <f t="shared" si="13"/>
        <v>0.868421052631579</v>
      </c>
      <c r="AA16" s="54">
        <f t="shared" si="13"/>
        <v>0.8947368421052632</v>
      </c>
      <c r="AB16" s="54">
        <f t="shared" si="13"/>
        <v>0.9210526315789473</v>
      </c>
      <c r="AC16" s="54">
        <f t="shared" si="13"/>
        <v>0.9473684210526315</v>
      </c>
      <c r="AD16" s="54">
        <f t="shared" si="13"/>
        <v>0.9736842105263158</v>
      </c>
      <c r="AE16" s="54">
        <f t="shared" si="13"/>
        <v>1</v>
      </c>
      <c r="AF16" s="54">
        <f t="shared" si="13"/>
        <v>1.0263157894736843</v>
      </c>
      <c r="AG16" s="61">
        <f t="shared" si="13"/>
        <v>1.0526315789473684</v>
      </c>
      <c r="AH16" s="27"/>
      <c r="AI16" s="78">
        <v>19</v>
      </c>
      <c r="AO16" s="18">
        <f t="shared" si="2"/>
        <v>95</v>
      </c>
    </row>
    <row r="17" spans="1:41" ht="22.5" customHeight="1" thickBot="1">
      <c r="A17" s="185"/>
      <c r="B17" s="79">
        <v>20</v>
      </c>
      <c r="C17" s="47"/>
      <c r="D17" s="24">
        <f>D4/$B17</f>
        <v>0.1</v>
      </c>
      <c r="E17" s="24">
        <f>E4/$B17</f>
        <v>0.15</v>
      </c>
      <c r="F17" s="24">
        <f>F4/$B17</f>
        <v>0.2</v>
      </c>
      <c r="G17" s="24">
        <f>G4/$B17</f>
        <v>0.25</v>
      </c>
      <c r="H17" s="24">
        <f aca="true" t="shared" si="14" ref="H17:AG17">H4/$B17</f>
        <v>0.3</v>
      </c>
      <c r="I17" s="24">
        <f t="shared" si="14"/>
        <v>0.35</v>
      </c>
      <c r="J17" s="149">
        <f t="shared" si="14"/>
        <v>0.4</v>
      </c>
      <c r="K17" s="147">
        <f t="shared" si="14"/>
        <v>0.45</v>
      </c>
      <c r="L17" s="12">
        <f t="shared" si="14"/>
        <v>0.475</v>
      </c>
      <c r="M17" s="12">
        <f t="shared" si="14"/>
        <v>0.5</v>
      </c>
      <c r="N17" s="12">
        <f t="shared" si="14"/>
        <v>0.525</v>
      </c>
      <c r="O17" s="12">
        <f t="shared" si="14"/>
        <v>0.55</v>
      </c>
      <c r="P17" s="144">
        <f t="shared" si="14"/>
        <v>0.575</v>
      </c>
      <c r="Q17" s="156">
        <f t="shared" si="14"/>
        <v>0.6</v>
      </c>
      <c r="R17" s="157">
        <f t="shared" si="14"/>
        <v>0.625</v>
      </c>
      <c r="S17" s="157">
        <f t="shared" si="14"/>
        <v>0.65</v>
      </c>
      <c r="T17" s="157">
        <f t="shared" si="14"/>
        <v>0.675</v>
      </c>
      <c r="U17" s="157">
        <f t="shared" si="14"/>
        <v>0.7</v>
      </c>
      <c r="V17" s="158">
        <f t="shared" si="14"/>
        <v>0.725</v>
      </c>
      <c r="W17" s="62">
        <f t="shared" si="14"/>
        <v>0.75</v>
      </c>
      <c r="X17" s="55">
        <f t="shared" si="14"/>
        <v>0.775</v>
      </c>
      <c r="Y17" s="55">
        <f t="shared" si="14"/>
        <v>0.8</v>
      </c>
      <c r="Z17" s="55">
        <f t="shared" si="14"/>
        <v>0.825</v>
      </c>
      <c r="AA17" s="55">
        <f t="shared" si="14"/>
        <v>0.85</v>
      </c>
      <c r="AB17" s="55">
        <f t="shared" si="14"/>
        <v>0.875</v>
      </c>
      <c r="AC17" s="55">
        <f t="shared" si="14"/>
        <v>0.9</v>
      </c>
      <c r="AD17" s="55">
        <f t="shared" si="14"/>
        <v>0.925</v>
      </c>
      <c r="AE17" s="55">
        <f t="shared" si="14"/>
        <v>0.95</v>
      </c>
      <c r="AF17" s="55">
        <f t="shared" si="14"/>
        <v>0.975</v>
      </c>
      <c r="AG17" s="63">
        <f t="shared" si="14"/>
        <v>1</v>
      </c>
      <c r="AH17" s="57"/>
      <c r="AI17" s="79">
        <v>20</v>
      </c>
      <c r="AO17" s="18">
        <f t="shared" si="2"/>
        <v>100</v>
      </c>
    </row>
    <row r="18" spans="1:41" ht="22.5" customHeight="1" thickBot="1">
      <c r="A18" s="185"/>
      <c r="B18" s="77">
        <v>21</v>
      </c>
      <c r="C18" s="42"/>
      <c r="D18" s="23"/>
      <c r="E18" s="24">
        <f>E4/$B18</f>
        <v>0.14285714285714285</v>
      </c>
      <c r="F18" s="24">
        <f>F4/$B18</f>
        <v>0.19047619047619047</v>
      </c>
      <c r="G18" s="24">
        <f>G4/$B18</f>
        <v>0.23809523809523808</v>
      </c>
      <c r="H18" s="24">
        <f aca="true" t="shared" si="15" ref="H18:AG18">H4/$B18</f>
        <v>0.2857142857142857</v>
      </c>
      <c r="I18" s="24">
        <f t="shared" si="15"/>
        <v>0.3333333333333333</v>
      </c>
      <c r="J18" s="149">
        <f t="shared" si="15"/>
        <v>0.38095238095238093</v>
      </c>
      <c r="K18" s="147">
        <f t="shared" si="15"/>
        <v>0.42857142857142855</v>
      </c>
      <c r="L18" s="12">
        <f t="shared" si="15"/>
        <v>0.4523809523809524</v>
      </c>
      <c r="M18" s="12">
        <f t="shared" si="15"/>
        <v>0.47619047619047616</v>
      </c>
      <c r="N18" s="12">
        <f t="shared" si="15"/>
        <v>0.5</v>
      </c>
      <c r="O18" s="12">
        <f t="shared" si="15"/>
        <v>0.5238095238095238</v>
      </c>
      <c r="P18" s="144">
        <f t="shared" si="15"/>
        <v>0.5476190476190477</v>
      </c>
      <c r="Q18" s="159">
        <f t="shared" si="15"/>
        <v>0.5714285714285714</v>
      </c>
      <c r="R18" s="160">
        <f t="shared" si="15"/>
        <v>0.5952380952380952</v>
      </c>
      <c r="S18" s="160">
        <f t="shared" si="15"/>
        <v>0.6190476190476191</v>
      </c>
      <c r="T18" s="160">
        <f t="shared" si="15"/>
        <v>0.6428571428571429</v>
      </c>
      <c r="U18" s="160">
        <f t="shared" si="15"/>
        <v>0.6666666666666666</v>
      </c>
      <c r="V18" s="160">
        <f t="shared" si="15"/>
        <v>0.6904761904761905</v>
      </c>
      <c r="W18" s="163">
        <f t="shared" si="15"/>
        <v>0.7142857142857143</v>
      </c>
      <c r="X18" s="163">
        <f t="shared" si="15"/>
        <v>0.7380952380952381</v>
      </c>
      <c r="Y18" s="163">
        <f t="shared" si="15"/>
        <v>0.7619047619047619</v>
      </c>
      <c r="Z18" s="163">
        <f t="shared" si="15"/>
        <v>0.7857142857142857</v>
      </c>
      <c r="AA18" s="163">
        <f t="shared" si="15"/>
        <v>0.8095238095238095</v>
      </c>
      <c r="AB18" s="163">
        <f t="shared" si="15"/>
        <v>0.8333333333333334</v>
      </c>
      <c r="AC18" s="163">
        <f t="shared" si="15"/>
        <v>0.8571428571428571</v>
      </c>
      <c r="AD18" s="163">
        <f t="shared" si="15"/>
        <v>0.8809523809523809</v>
      </c>
      <c r="AE18" s="163">
        <f t="shared" si="15"/>
        <v>0.9047619047619048</v>
      </c>
      <c r="AF18" s="163">
        <f t="shared" si="15"/>
        <v>0.9285714285714286</v>
      </c>
      <c r="AG18" s="164">
        <f t="shared" si="15"/>
        <v>0.9523809523809523</v>
      </c>
      <c r="AH18" s="56"/>
      <c r="AI18" s="77">
        <v>21</v>
      </c>
      <c r="AO18" s="18">
        <f t="shared" si="2"/>
        <v>105</v>
      </c>
    </row>
    <row r="19" spans="1:41" ht="22.5" customHeight="1">
      <c r="A19" s="185"/>
      <c r="B19" s="75">
        <v>22</v>
      </c>
      <c r="C19" s="36"/>
      <c r="D19" s="23"/>
      <c r="E19" s="24">
        <f>E4/$B19</f>
        <v>0.13636363636363635</v>
      </c>
      <c r="F19" s="24">
        <f>F4/$B19</f>
        <v>0.18181818181818182</v>
      </c>
      <c r="G19" s="24">
        <f>G4/$B19</f>
        <v>0.22727272727272727</v>
      </c>
      <c r="H19" s="24">
        <f aca="true" t="shared" si="16" ref="H19:AG19">H4/$B19</f>
        <v>0.2727272727272727</v>
      </c>
      <c r="I19" s="24">
        <f t="shared" si="16"/>
        <v>0.3181818181818182</v>
      </c>
      <c r="J19" s="149">
        <f t="shared" si="16"/>
        <v>0.36363636363636365</v>
      </c>
      <c r="K19" s="147">
        <f t="shared" si="16"/>
        <v>0.4090909090909091</v>
      </c>
      <c r="L19" s="12">
        <f t="shared" si="16"/>
        <v>0.4318181818181818</v>
      </c>
      <c r="M19" s="12">
        <f t="shared" si="16"/>
        <v>0.45454545454545453</v>
      </c>
      <c r="N19" s="12">
        <f t="shared" si="16"/>
        <v>0.4772727272727273</v>
      </c>
      <c r="O19" s="12">
        <f t="shared" si="16"/>
        <v>0.5</v>
      </c>
      <c r="P19" s="12">
        <f t="shared" si="16"/>
        <v>0.5227272727272727</v>
      </c>
      <c r="Q19" s="143">
        <f t="shared" si="16"/>
        <v>0.5454545454545454</v>
      </c>
      <c r="R19" s="143">
        <f t="shared" si="16"/>
        <v>0.5681818181818182</v>
      </c>
      <c r="S19" s="143">
        <f t="shared" si="16"/>
        <v>0.5909090909090909</v>
      </c>
      <c r="T19" s="143">
        <f t="shared" si="16"/>
        <v>0.6136363636363636</v>
      </c>
      <c r="U19" s="143">
        <f t="shared" si="16"/>
        <v>0.6363636363636364</v>
      </c>
      <c r="V19" s="143">
        <f t="shared" si="16"/>
        <v>0.6590909090909091</v>
      </c>
      <c r="W19" s="143">
        <f t="shared" si="16"/>
        <v>0.6818181818181818</v>
      </c>
      <c r="X19" s="143">
        <f t="shared" si="16"/>
        <v>0.7045454545454546</v>
      </c>
      <c r="Y19" s="143">
        <f t="shared" si="16"/>
        <v>0.7272727272727273</v>
      </c>
      <c r="Z19" s="143">
        <f t="shared" si="16"/>
        <v>0.75</v>
      </c>
      <c r="AA19" s="143">
        <f t="shared" si="16"/>
        <v>0.7727272727272727</v>
      </c>
      <c r="AB19" s="143">
        <f t="shared" si="16"/>
        <v>0.7954545454545454</v>
      </c>
      <c r="AC19" s="143">
        <f t="shared" si="16"/>
        <v>0.8181818181818182</v>
      </c>
      <c r="AD19" s="143">
        <f t="shared" si="16"/>
        <v>0.8409090909090909</v>
      </c>
      <c r="AE19" s="143">
        <f t="shared" si="16"/>
        <v>0.8636363636363636</v>
      </c>
      <c r="AF19" s="143">
        <f t="shared" si="16"/>
        <v>0.8863636363636364</v>
      </c>
      <c r="AG19" s="153">
        <f t="shared" si="16"/>
        <v>0.9090909090909091</v>
      </c>
      <c r="AH19" s="27"/>
      <c r="AI19" s="75">
        <v>22</v>
      </c>
      <c r="AO19" s="18">
        <f t="shared" si="2"/>
        <v>110</v>
      </c>
    </row>
    <row r="20" spans="1:41" ht="22.5" customHeight="1" thickBot="1">
      <c r="A20" s="185"/>
      <c r="B20" s="75">
        <v>23</v>
      </c>
      <c r="C20" s="36"/>
      <c r="D20" s="23"/>
      <c r="E20" s="23"/>
      <c r="F20" s="23"/>
      <c r="G20" s="24">
        <f>G4/$B20</f>
        <v>0.21739130434782608</v>
      </c>
      <c r="H20" s="24">
        <f aca="true" t="shared" si="17" ref="H20:AG20">H4/$B20</f>
        <v>0.2608695652173913</v>
      </c>
      <c r="I20" s="24">
        <f t="shared" si="17"/>
        <v>0.30434782608695654</v>
      </c>
      <c r="J20" s="149">
        <f t="shared" si="17"/>
        <v>0.34782608695652173</v>
      </c>
      <c r="K20" s="148">
        <f t="shared" si="17"/>
        <v>0.391304347826087</v>
      </c>
      <c r="L20" s="51">
        <f t="shared" si="17"/>
        <v>0.41304347826086957</v>
      </c>
      <c r="M20" s="51">
        <f t="shared" si="17"/>
        <v>0.43478260869565216</v>
      </c>
      <c r="N20" s="51">
        <f t="shared" si="17"/>
        <v>0.45652173913043476</v>
      </c>
      <c r="O20" s="51">
        <f t="shared" si="17"/>
        <v>0.4782608695652174</v>
      </c>
      <c r="P20" s="51">
        <f t="shared" si="17"/>
        <v>0.5</v>
      </c>
      <c r="Q20" s="51">
        <f t="shared" si="17"/>
        <v>0.5217391304347826</v>
      </c>
      <c r="R20" s="51">
        <f t="shared" si="17"/>
        <v>0.5434782608695652</v>
      </c>
      <c r="S20" s="51">
        <f t="shared" si="17"/>
        <v>0.5652173913043478</v>
      </c>
      <c r="T20" s="51">
        <f t="shared" si="17"/>
        <v>0.5869565217391305</v>
      </c>
      <c r="U20" s="51">
        <f t="shared" si="17"/>
        <v>0.6086956521739131</v>
      </c>
      <c r="V20" s="51">
        <f t="shared" si="17"/>
        <v>0.6304347826086957</v>
      </c>
      <c r="W20" s="51">
        <f t="shared" si="17"/>
        <v>0.6521739130434783</v>
      </c>
      <c r="X20" s="51">
        <f t="shared" si="17"/>
        <v>0.6739130434782609</v>
      </c>
      <c r="Y20" s="51">
        <f t="shared" si="17"/>
        <v>0.6956521739130435</v>
      </c>
      <c r="Z20" s="51">
        <f t="shared" si="17"/>
        <v>0.717391304347826</v>
      </c>
      <c r="AA20" s="51">
        <f t="shared" si="17"/>
        <v>0.7391304347826086</v>
      </c>
      <c r="AB20" s="51">
        <f t="shared" si="17"/>
        <v>0.7608695652173914</v>
      </c>
      <c r="AC20" s="51">
        <f t="shared" si="17"/>
        <v>0.782608695652174</v>
      </c>
      <c r="AD20" s="51">
        <f t="shared" si="17"/>
        <v>0.8043478260869565</v>
      </c>
      <c r="AE20" s="51">
        <f t="shared" si="17"/>
        <v>0.8260869565217391</v>
      </c>
      <c r="AF20" s="51">
        <f t="shared" si="17"/>
        <v>0.8478260869565217</v>
      </c>
      <c r="AG20" s="166">
        <f t="shared" si="17"/>
        <v>0.8695652173913043</v>
      </c>
      <c r="AH20" s="27"/>
      <c r="AI20" s="75">
        <v>23</v>
      </c>
      <c r="AO20" s="18">
        <f t="shared" si="2"/>
        <v>115</v>
      </c>
    </row>
    <row r="21" spans="1:41" ht="22.5" customHeight="1">
      <c r="A21" s="185"/>
      <c r="B21" s="44">
        <v>24</v>
      </c>
      <c r="C21" s="36"/>
      <c r="D21" s="23"/>
      <c r="E21" s="23"/>
      <c r="F21" s="23"/>
      <c r="G21" s="24">
        <f>G4/$B21</f>
        <v>0.20833333333333334</v>
      </c>
      <c r="H21" s="24">
        <f aca="true" t="shared" si="18" ref="H21:AF21">H4/$B21</f>
        <v>0.25</v>
      </c>
      <c r="I21" s="24">
        <f t="shared" si="18"/>
        <v>0.2916666666666667</v>
      </c>
      <c r="J21" s="24">
        <f t="shared" si="18"/>
        <v>0.3333333333333333</v>
      </c>
      <c r="K21" s="151">
        <f t="shared" si="18"/>
        <v>0.375</v>
      </c>
      <c r="L21" s="151">
        <f t="shared" si="18"/>
        <v>0.3958333333333333</v>
      </c>
      <c r="M21" s="151">
        <f t="shared" si="18"/>
        <v>0.4166666666666667</v>
      </c>
      <c r="N21" s="151">
        <f t="shared" si="18"/>
        <v>0.4375</v>
      </c>
      <c r="O21" s="151">
        <f t="shared" si="18"/>
        <v>0.4583333333333333</v>
      </c>
      <c r="P21" s="151">
        <f t="shared" si="18"/>
        <v>0.4791666666666667</v>
      </c>
      <c r="Q21" s="151">
        <f t="shared" si="18"/>
        <v>0.5</v>
      </c>
      <c r="R21" s="151">
        <f t="shared" si="18"/>
        <v>0.5208333333333334</v>
      </c>
      <c r="S21" s="151">
        <f t="shared" si="18"/>
        <v>0.5416666666666666</v>
      </c>
      <c r="T21" s="151">
        <f t="shared" si="18"/>
        <v>0.5625</v>
      </c>
      <c r="U21" s="151">
        <f t="shared" si="18"/>
        <v>0.5833333333333334</v>
      </c>
      <c r="V21" s="151">
        <f t="shared" si="18"/>
        <v>0.6041666666666666</v>
      </c>
      <c r="W21" s="151">
        <f t="shared" si="18"/>
        <v>0.625</v>
      </c>
      <c r="X21" s="151">
        <f t="shared" si="18"/>
        <v>0.6458333333333334</v>
      </c>
      <c r="Y21" s="151">
        <f t="shared" si="18"/>
        <v>0.6666666666666666</v>
      </c>
      <c r="Z21" s="151">
        <f t="shared" si="18"/>
        <v>0.6875</v>
      </c>
      <c r="AA21" s="151">
        <f t="shared" si="18"/>
        <v>0.7083333333333334</v>
      </c>
      <c r="AB21" s="151">
        <f t="shared" si="18"/>
        <v>0.7291666666666666</v>
      </c>
      <c r="AC21" s="151">
        <f t="shared" si="18"/>
        <v>0.75</v>
      </c>
      <c r="AD21" s="151">
        <f t="shared" si="18"/>
        <v>0.7708333333333334</v>
      </c>
      <c r="AE21" s="151">
        <f t="shared" si="18"/>
        <v>0.7916666666666666</v>
      </c>
      <c r="AF21" s="151">
        <f t="shared" si="18"/>
        <v>0.8125</v>
      </c>
      <c r="AG21" s="151"/>
      <c r="AH21" s="27"/>
      <c r="AI21" s="45">
        <v>24</v>
      </c>
      <c r="AO21" s="18">
        <f t="shared" si="2"/>
        <v>120</v>
      </c>
    </row>
    <row r="22" spans="1:41" ht="22.5" customHeight="1">
      <c r="A22" s="185"/>
      <c r="B22" s="44">
        <v>25</v>
      </c>
      <c r="C22" s="36"/>
      <c r="D22" s="23"/>
      <c r="E22" s="23"/>
      <c r="F22" s="23"/>
      <c r="G22" s="24">
        <f>G4/$B22</f>
        <v>0.2</v>
      </c>
      <c r="H22" s="24">
        <f aca="true" t="shared" si="19" ref="H22:AD22">H4/$B22</f>
        <v>0.24</v>
      </c>
      <c r="I22" s="24">
        <f t="shared" si="19"/>
        <v>0.28</v>
      </c>
      <c r="J22" s="24">
        <f t="shared" si="19"/>
        <v>0.32</v>
      </c>
      <c r="K22" s="24">
        <f t="shared" si="19"/>
        <v>0.36</v>
      </c>
      <c r="L22" s="24">
        <f t="shared" si="19"/>
        <v>0.38</v>
      </c>
      <c r="M22" s="24">
        <f t="shared" si="19"/>
        <v>0.4</v>
      </c>
      <c r="N22" s="24">
        <f t="shared" si="19"/>
        <v>0.42</v>
      </c>
      <c r="O22" s="24">
        <f t="shared" si="19"/>
        <v>0.44</v>
      </c>
      <c r="P22" s="24">
        <f t="shared" si="19"/>
        <v>0.46</v>
      </c>
      <c r="Q22" s="24">
        <f t="shared" si="19"/>
        <v>0.48</v>
      </c>
      <c r="R22" s="24">
        <f t="shared" si="19"/>
        <v>0.5</v>
      </c>
      <c r="S22" s="24">
        <f t="shared" si="19"/>
        <v>0.52</v>
      </c>
      <c r="T22" s="24">
        <f t="shared" si="19"/>
        <v>0.54</v>
      </c>
      <c r="U22" s="24">
        <f t="shared" si="19"/>
        <v>0.56</v>
      </c>
      <c r="V22" s="24">
        <f t="shared" si="19"/>
        <v>0.58</v>
      </c>
      <c r="W22" s="24">
        <f t="shared" si="19"/>
        <v>0.6</v>
      </c>
      <c r="X22" s="24">
        <f t="shared" si="19"/>
        <v>0.62</v>
      </c>
      <c r="Y22" s="24">
        <f t="shared" si="19"/>
        <v>0.64</v>
      </c>
      <c r="Z22" s="24">
        <f t="shared" si="19"/>
        <v>0.66</v>
      </c>
      <c r="AA22" s="24">
        <f t="shared" si="19"/>
        <v>0.68</v>
      </c>
      <c r="AB22" s="24">
        <f t="shared" si="19"/>
        <v>0.7</v>
      </c>
      <c r="AC22" s="24">
        <f t="shared" si="19"/>
        <v>0.72</v>
      </c>
      <c r="AD22" s="24">
        <f t="shared" si="19"/>
        <v>0.74</v>
      </c>
      <c r="AE22" s="24"/>
      <c r="AF22" s="24"/>
      <c r="AG22" s="24"/>
      <c r="AH22" s="27"/>
      <c r="AI22" s="45">
        <v>25</v>
      </c>
      <c r="AO22" s="18">
        <f t="shared" si="2"/>
        <v>125</v>
      </c>
    </row>
    <row r="23" spans="1:41" ht="22.5" customHeight="1" thickBot="1">
      <c r="A23" s="185"/>
      <c r="B23" s="46">
        <v>26</v>
      </c>
      <c r="C23" s="47"/>
      <c r="D23" s="23"/>
      <c r="E23" s="23"/>
      <c r="F23" s="23"/>
      <c r="G23" s="24">
        <f>G4/$B23</f>
        <v>0.19230769230769232</v>
      </c>
      <c r="H23" s="24">
        <f aca="true" t="shared" si="20" ref="H23:AC23">H4/$B23</f>
        <v>0.23076923076923078</v>
      </c>
      <c r="I23" s="24">
        <f t="shared" si="20"/>
        <v>0.2692307692307692</v>
      </c>
      <c r="J23" s="24">
        <f t="shared" si="20"/>
        <v>0.3076923076923077</v>
      </c>
      <c r="K23" s="24">
        <f t="shared" si="20"/>
        <v>0.34615384615384615</v>
      </c>
      <c r="L23" s="24">
        <f t="shared" si="20"/>
        <v>0.36538461538461536</v>
      </c>
      <c r="M23" s="24">
        <f t="shared" si="20"/>
        <v>0.38461538461538464</v>
      </c>
      <c r="N23" s="24">
        <f t="shared" si="20"/>
        <v>0.40384615384615385</v>
      </c>
      <c r="O23" s="24">
        <f t="shared" si="20"/>
        <v>0.4230769230769231</v>
      </c>
      <c r="P23" s="24">
        <f t="shared" si="20"/>
        <v>0.4423076923076923</v>
      </c>
      <c r="Q23" s="24">
        <f t="shared" si="20"/>
        <v>0.46153846153846156</v>
      </c>
      <c r="R23" s="24">
        <f t="shared" si="20"/>
        <v>0.4807692307692308</v>
      </c>
      <c r="S23" s="24">
        <f t="shared" si="20"/>
        <v>0.5</v>
      </c>
      <c r="T23" s="24">
        <f t="shared" si="20"/>
        <v>0.5192307692307693</v>
      </c>
      <c r="U23" s="24">
        <f t="shared" si="20"/>
        <v>0.5384615384615384</v>
      </c>
      <c r="V23" s="24">
        <f t="shared" si="20"/>
        <v>0.5576923076923077</v>
      </c>
      <c r="W23" s="24">
        <f t="shared" si="20"/>
        <v>0.5769230769230769</v>
      </c>
      <c r="X23" s="24">
        <f t="shared" si="20"/>
        <v>0.5961538461538461</v>
      </c>
      <c r="Y23" s="24">
        <f t="shared" si="20"/>
        <v>0.6153846153846154</v>
      </c>
      <c r="Z23" s="24">
        <f t="shared" si="20"/>
        <v>0.6346153846153846</v>
      </c>
      <c r="AA23" s="24">
        <f t="shared" si="20"/>
        <v>0.6538461538461539</v>
      </c>
      <c r="AB23" s="24">
        <f t="shared" si="20"/>
        <v>0.6730769230769231</v>
      </c>
      <c r="AC23" s="24">
        <f t="shared" si="20"/>
        <v>0.6923076923076923</v>
      </c>
      <c r="AD23" s="24"/>
      <c r="AE23" s="24"/>
      <c r="AF23" s="24"/>
      <c r="AG23" s="24"/>
      <c r="AH23" s="57"/>
      <c r="AI23" s="49">
        <v>26</v>
      </c>
      <c r="AO23" s="18">
        <f t="shared" si="2"/>
        <v>130</v>
      </c>
    </row>
    <row r="24" spans="4:34" ht="13.5" thickBot="1">
      <c r="D24" s="17"/>
      <c r="E24" s="19"/>
      <c r="F24" s="17"/>
      <c r="G24" s="19"/>
      <c r="H24" s="17"/>
      <c r="I24" s="2"/>
      <c r="J24" s="3"/>
      <c r="K24" s="4"/>
      <c r="L24" s="5"/>
      <c r="M24" s="19"/>
      <c r="N24" s="5"/>
      <c r="O24" s="4"/>
      <c r="P24" s="5"/>
      <c r="Q24" s="20"/>
      <c r="R24" s="19"/>
      <c r="S24" s="21"/>
      <c r="T24" s="5"/>
      <c r="U24" s="4"/>
      <c r="V24" s="5"/>
      <c r="W24" s="19"/>
      <c r="X24" s="5"/>
      <c r="Y24" s="4"/>
      <c r="Z24" s="5"/>
      <c r="AA24" s="20"/>
      <c r="AB24" s="19"/>
      <c r="AC24" s="21"/>
      <c r="AD24" s="5"/>
      <c r="AE24" s="4"/>
      <c r="AF24" s="5"/>
      <c r="AG24" s="4"/>
      <c r="AH24" s="29"/>
    </row>
  </sheetData>
  <sheetProtection/>
  <mergeCells count="3">
    <mergeCell ref="D1:AG1"/>
    <mergeCell ref="D3:AG3"/>
    <mergeCell ref="A5:A23"/>
  </mergeCells>
  <printOptions/>
  <pageMargins left="0.7" right="0.7" top="0.75" bottom="0.75" header="0.3" footer="0.3"/>
  <pageSetup horizontalDpi="360" verticalDpi="360" orientation="landscape" paperSize="9" scale="75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view="pageBreakPreview" zoomScale="60" zoomScaleNormal="60" zoomScalePageLayoutView="0" workbookViewId="0" topLeftCell="A1">
      <selection activeCell="AR22" sqref="AR22"/>
    </sheetView>
  </sheetViews>
  <sheetFormatPr defaultColWidth="3.7109375" defaultRowHeight="12.75"/>
  <cols>
    <col min="1" max="3" width="3.7109375" style="0" customWidth="1"/>
    <col min="4" max="7" width="3.8515625" style="0" bestFit="1" customWidth="1"/>
    <col min="8" max="13" width="4.7109375" style="0" customWidth="1"/>
    <col min="14" max="14" width="6.28125" style="0" bestFit="1" customWidth="1"/>
    <col min="15" max="15" width="4.7109375" style="0" customWidth="1"/>
    <col min="16" max="16" width="6.28125" style="0" bestFit="1" customWidth="1"/>
    <col min="17" max="17" width="4.7109375" style="0" customWidth="1"/>
    <col min="18" max="18" width="6.28125" style="0" bestFit="1" customWidth="1"/>
    <col min="19" max="19" width="4.7109375" style="0" customWidth="1"/>
    <col min="20" max="20" width="6.28125" style="0" bestFit="1" customWidth="1"/>
    <col min="21" max="21" width="4.7109375" style="0" customWidth="1"/>
    <col min="22" max="22" width="6.28125" style="0" bestFit="1" customWidth="1"/>
    <col min="23" max="23" width="4.7109375" style="0" customWidth="1"/>
    <col min="24" max="24" width="6.28125" style="0" bestFit="1" customWidth="1"/>
    <col min="25" max="25" width="4.7109375" style="0" customWidth="1"/>
    <col min="26" max="26" width="6.28125" style="0" bestFit="1" customWidth="1"/>
    <col min="27" max="27" width="4.7109375" style="0" customWidth="1"/>
    <col min="28" max="28" width="6.28125" style="0" bestFit="1" customWidth="1"/>
    <col min="29" max="29" width="4.7109375" style="0" customWidth="1"/>
    <col min="30" max="30" width="6.28125" style="0" bestFit="1" customWidth="1"/>
    <col min="31" max="31" width="4.7109375" style="0" customWidth="1"/>
    <col min="32" max="32" width="6.28125" style="0" bestFit="1" customWidth="1"/>
    <col min="33" max="33" width="4.7109375" style="0" customWidth="1"/>
    <col min="34" max="40" width="3.7109375" style="0" customWidth="1"/>
    <col min="41" max="41" width="14.8515625" style="0" bestFit="1" customWidth="1"/>
  </cols>
  <sheetData>
    <row r="1" spans="3:37" ht="30" customHeight="1" thickBot="1">
      <c r="C1" s="33"/>
      <c r="D1" s="181" t="s">
        <v>7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2"/>
      <c r="AH1" s="30"/>
      <c r="AK1" t="s">
        <v>1</v>
      </c>
    </row>
    <row r="2" spans="1:41" ht="27" customHeight="1" hidden="1">
      <c r="A2" s="6"/>
      <c r="B2" s="6"/>
      <c r="C2" s="34"/>
      <c r="D2" s="14">
        <v>7</v>
      </c>
      <c r="E2" s="14">
        <v>8</v>
      </c>
      <c r="F2" s="14">
        <v>9</v>
      </c>
      <c r="G2" s="14">
        <v>10</v>
      </c>
      <c r="H2" s="7">
        <v>11</v>
      </c>
      <c r="I2" s="7">
        <v>12</v>
      </c>
      <c r="J2" s="8">
        <v>13</v>
      </c>
      <c r="K2" s="9">
        <v>14</v>
      </c>
      <c r="L2" s="10">
        <v>14.5</v>
      </c>
      <c r="M2" s="9">
        <v>15</v>
      </c>
      <c r="N2" s="10">
        <v>15.5</v>
      </c>
      <c r="O2" s="9">
        <v>16</v>
      </c>
      <c r="P2" s="10">
        <v>16.5</v>
      </c>
      <c r="Q2" s="9">
        <v>17</v>
      </c>
      <c r="R2" s="10">
        <v>17.5</v>
      </c>
      <c r="S2" s="9">
        <v>18</v>
      </c>
      <c r="T2" s="10">
        <v>18.5</v>
      </c>
      <c r="U2" s="9">
        <v>19</v>
      </c>
      <c r="V2" s="10">
        <v>19.5</v>
      </c>
      <c r="W2" s="9">
        <v>20</v>
      </c>
      <c r="X2" s="10">
        <v>20.5</v>
      </c>
      <c r="Y2" s="9">
        <v>21</v>
      </c>
      <c r="Z2" s="10">
        <v>21.5</v>
      </c>
      <c r="AA2" s="9">
        <v>22</v>
      </c>
      <c r="AB2" s="10">
        <v>22.5</v>
      </c>
      <c r="AC2" s="9">
        <v>23</v>
      </c>
      <c r="AD2" s="10">
        <v>23.5</v>
      </c>
      <c r="AE2" s="9">
        <v>24</v>
      </c>
      <c r="AF2" s="10">
        <v>24.5</v>
      </c>
      <c r="AG2" s="9">
        <v>25</v>
      </c>
      <c r="AH2" s="31"/>
      <c r="AI2" s="6"/>
      <c r="AJ2" s="11"/>
      <c r="AK2" s="11"/>
      <c r="AL2" s="11"/>
      <c r="AM2" s="11"/>
      <c r="AN2" s="11"/>
      <c r="AO2" s="11"/>
    </row>
    <row r="3" spans="1:41" ht="15" hidden="1" thickBot="1">
      <c r="A3" s="6"/>
      <c r="B3" s="6"/>
      <c r="C3" s="34"/>
      <c r="D3" s="183" t="s">
        <v>0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4"/>
      <c r="AH3" s="31"/>
      <c r="AI3" s="6"/>
      <c r="AJ3" s="13"/>
      <c r="AK3" s="13" t="s">
        <v>2</v>
      </c>
      <c r="AL3" s="13"/>
      <c r="AM3" s="13"/>
      <c r="AN3" s="13"/>
      <c r="AO3" s="13"/>
    </row>
    <row r="4" spans="1:41" ht="13.5" thickBot="1">
      <c r="A4" s="1"/>
      <c r="B4" s="1"/>
      <c r="C4" s="35"/>
      <c r="E4" s="38">
        <f aca="true" t="shared" si="0" ref="E4:AE4">G2-5</f>
        <v>5</v>
      </c>
      <c r="F4" s="39">
        <f t="shared" si="0"/>
        <v>6</v>
      </c>
      <c r="G4" s="40">
        <f t="shared" si="0"/>
        <v>7</v>
      </c>
      <c r="H4" s="40">
        <f t="shared" si="0"/>
        <v>8</v>
      </c>
      <c r="I4" s="40">
        <f t="shared" si="0"/>
        <v>9</v>
      </c>
      <c r="J4" s="41">
        <f t="shared" si="0"/>
        <v>9.5</v>
      </c>
      <c r="K4" s="38">
        <f t="shared" si="0"/>
        <v>10</v>
      </c>
      <c r="L4" s="39">
        <f t="shared" si="0"/>
        <v>10.5</v>
      </c>
      <c r="M4" s="40">
        <f t="shared" si="0"/>
        <v>11</v>
      </c>
      <c r="N4" s="40">
        <f t="shared" si="0"/>
        <v>11.5</v>
      </c>
      <c r="O4" s="41">
        <f t="shared" si="0"/>
        <v>12</v>
      </c>
      <c r="P4" s="38">
        <f t="shared" si="0"/>
        <v>12.5</v>
      </c>
      <c r="Q4" s="39">
        <f t="shared" si="0"/>
        <v>13</v>
      </c>
      <c r="R4" s="40">
        <f t="shared" si="0"/>
        <v>13.5</v>
      </c>
      <c r="S4" s="40">
        <f t="shared" si="0"/>
        <v>14</v>
      </c>
      <c r="T4" s="41">
        <f t="shared" si="0"/>
        <v>14.5</v>
      </c>
      <c r="U4" s="38">
        <f t="shared" si="0"/>
        <v>15</v>
      </c>
      <c r="V4" s="39">
        <f t="shared" si="0"/>
        <v>15.5</v>
      </c>
      <c r="W4" s="40">
        <f t="shared" si="0"/>
        <v>16</v>
      </c>
      <c r="X4" s="40">
        <f t="shared" si="0"/>
        <v>16.5</v>
      </c>
      <c r="Y4" s="41">
        <f t="shared" si="0"/>
        <v>17</v>
      </c>
      <c r="Z4" s="38">
        <f t="shared" si="0"/>
        <v>17.5</v>
      </c>
      <c r="AA4" s="39">
        <f t="shared" si="0"/>
        <v>18</v>
      </c>
      <c r="AB4" s="40">
        <f t="shared" si="0"/>
        <v>18.5</v>
      </c>
      <c r="AC4" s="40">
        <f t="shared" si="0"/>
        <v>19</v>
      </c>
      <c r="AD4" s="40">
        <f t="shared" si="0"/>
        <v>19.5</v>
      </c>
      <c r="AE4" s="40">
        <f t="shared" si="0"/>
        <v>20</v>
      </c>
      <c r="AO4" s="52" t="s">
        <v>6</v>
      </c>
    </row>
    <row r="5" spans="1:41" ht="30.75" customHeight="1" thickBot="1">
      <c r="A5" s="185" t="s">
        <v>5</v>
      </c>
      <c r="B5" s="75">
        <v>9</v>
      </c>
      <c r="C5" s="42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43"/>
      <c r="AI5" s="75">
        <v>9</v>
      </c>
      <c r="AO5" s="18" t="e">
        <f>#REF!*60/12</f>
        <v>#REF!</v>
      </c>
    </row>
    <row r="6" spans="1:41" ht="30.75" customHeight="1">
      <c r="A6" s="185"/>
      <c r="B6" s="75">
        <v>10</v>
      </c>
      <c r="C6" s="36"/>
      <c r="D6" s="219">
        <v>7</v>
      </c>
      <c r="E6" s="220"/>
      <c r="F6" s="221"/>
      <c r="G6" s="219">
        <v>8</v>
      </c>
      <c r="H6" s="220"/>
      <c r="I6" s="221"/>
      <c r="J6" s="219">
        <v>9</v>
      </c>
      <c r="K6" s="220"/>
      <c r="L6" s="221"/>
      <c r="M6" s="201">
        <v>10</v>
      </c>
      <c r="N6" s="202"/>
      <c r="O6" s="203"/>
      <c r="P6" s="201">
        <v>11</v>
      </c>
      <c r="Q6" s="202"/>
      <c r="R6" s="203"/>
      <c r="S6" s="192">
        <v>12</v>
      </c>
      <c r="T6" s="193"/>
      <c r="U6" s="194"/>
      <c r="V6" s="192">
        <v>13</v>
      </c>
      <c r="W6" s="193"/>
      <c r="X6" s="194"/>
      <c r="Y6" s="192">
        <v>14</v>
      </c>
      <c r="Z6" s="193"/>
      <c r="AA6" s="194"/>
      <c r="AB6" s="192">
        <v>16</v>
      </c>
      <c r="AC6" s="193"/>
      <c r="AD6" s="194"/>
      <c r="AE6" s="93"/>
      <c r="AF6" s="93"/>
      <c r="AG6" s="93"/>
      <c r="AH6" s="26"/>
      <c r="AI6" s="75">
        <v>10</v>
      </c>
      <c r="AO6" s="18">
        <f aca="true" t="shared" si="1" ref="AO6:AO20">B5*60/12</f>
        <v>45</v>
      </c>
    </row>
    <row r="7" spans="1:41" ht="30.75" customHeight="1" thickBot="1">
      <c r="A7" s="185"/>
      <c r="B7" s="76">
        <v>11</v>
      </c>
      <c r="C7" s="36"/>
      <c r="D7" s="222"/>
      <c r="E7" s="223"/>
      <c r="F7" s="224"/>
      <c r="G7" s="222"/>
      <c r="H7" s="223"/>
      <c r="I7" s="224"/>
      <c r="J7" s="222"/>
      <c r="K7" s="223"/>
      <c r="L7" s="224"/>
      <c r="M7" s="204"/>
      <c r="N7" s="205"/>
      <c r="O7" s="206"/>
      <c r="P7" s="204"/>
      <c r="Q7" s="205"/>
      <c r="R7" s="206"/>
      <c r="S7" s="195"/>
      <c r="T7" s="196"/>
      <c r="U7" s="197"/>
      <c r="V7" s="195"/>
      <c r="W7" s="196"/>
      <c r="X7" s="197"/>
      <c r="Y7" s="195"/>
      <c r="Z7" s="196"/>
      <c r="AA7" s="197"/>
      <c r="AB7" s="195"/>
      <c r="AC7" s="196"/>
      <c r="AD7" s="197"/>
      <c r="AE7" s="93"/>
      <c r="AF7" s="93"/>
      <c r="AG7" s="93"/>
      <c r="AH7" s="26"/>
      <c r="AI7" s="76">
        <v>11</v>
      </c>
      <c r="AO7" s="18">
        <f t="shared" si="1"/>
        <v>50</v>
      </c>
    </row>
    <row r="8" spans="1:41" ht="30.75" customHeight="1" thickBot="1">
      <c r="A8" s="185"/>
      <c r="B8" s="74">
        <v>12</v>
      </c>
      <c r="C8" s="47"/>
      <c r="D8" s="225"/>
      <c r="E8" s="226"/>
      <c r="F8" s="227"/>
      <c r="G8" s="225"/>
      <c r="H8" s="226"/>
      <c r="I8" s="227"/>
      <c r="J8" s="225"/>
      <c r="K8" s="226"/>
      <c r="L8" s="227"/>
      <c r="M8" s="207"/>
      <c r="N8" s="208"/>
      <c r="O8" s="209"/>
      <c r="P8" s="207"/>
      <c r="Q8" s="208"/>
      <c r="R8" s="209"/>
      <c r="S8" s="198"/>
      <c r="T8" s="199"/>
      <c r="U8" s="200"/>
      <c r="V8" s="198"/>
      <c r="W8" s="199"/>
      <c r="X8" s="200"/>
      <c r="Y8" s="198"/>
      <c r="Z8" s="199"/>
      <c r="AA8" s="200"/>
      <c r="AB8" s="198"/>
      <c r="AC8" s="199"/>
      <c r="AD8" s="200"/>
      <c r="AE8" s="140"/>
      <c r="AF8" s="140"/>
      <c r="AG8" s="140"/>
      <c r="AH8" s="48"/>
      <c r="AI8" s="74">
        <v>12</v>
      </c>
      <c r="AO8" s="18">
        <f t="shared" si="1"/>
        <v>55</v>
      </c>
    </row>
    <row r="9" spans="1:41" ht="30.75" customHeight="1">
      <c r="A9" s="185"/>
      <c r="B9" s="78">
        <v>13</v>
      </c>
      <c r="C9" s="42"/>
      <c r="D9" s="219">
        <v>8</v>
      </c>
      <c r="E9" s="220"/>
      <c r="F9" s="221"/>
      <c r="G9" s="219">
        <v>9</v>
      </c>
      <c r="H9" s="220"/>
      <c r="I9" s="221"/>
      <c r="J9" s="201">
        <v>10</v>
      </c>
      <c r="K9" s="202"/>
      <c r="L9" s="203"/>
      <c r="M9" s="201">
        <v>11</v>
      </c>
      <c r="N9" s="202"/>
      <c r="O9" s="203"/>
      <c r="P9" s="192">
        <v>12</v>
      </c>
      <c r="Q9" s="193"/>
      <c r="R9" s="194"/>
      <c r="S9" s="192">
        <v>14</v>
      </c>
      <c r="T9" s="193"/>
      <c r="U9" s="194"/>
      <c r="V9" s="131">
        <v>15</v>
      </c>
      <c r="W9" s="132"/>
      <c r="X9" s="133"/>
      <c r="Y9" s="210">
        <v>16</v>
      </c>
      <c r="Z9" s="211"/>
      <c r="AA9" s="212"/>
      <c r="AB9" s="210">
        <v>18</v>
      </c>
      <c r="AC9" s="211"/>
      <c r="AD9" s="212"/>
      <c r="AE9" s="210">
        <v>19</v>
      </c>
      <c r="AF9" s="211"/>
      <c r="AG9" s="212"/>
      <c r="AH9" s="43"/>
      <c r="AI9" s="78">
        <v>13</v>
      </c>
      <c r="AK9" t="s">
        <v>3</v>
      </c>
      <c r="AO9" s="18">
        <f t="shared" si="1"/>
        <v>60</v>
      </c>
    </row>
    <row r="10" spans="1:41" ht="30.75" customHeight="1" thickBot="1">
      <c r="A10" s="185"/>
      <c r="B10" s="79">
        <v>14</v>
      </c>
      <c r="C10" s="36"/>
      <c r="D10" s="222"/>
      <c r="E10" s="223"/>
      <c r="F10" s="224"/>
      <c r="G10" s="222"/>
      <c r="H10" s="223"/>
      <c r="I10" s="224"/>
      <c r="J10" s="204"/>
      <c r="K10" s="205"/>
      <c r="L10" s="206"/>
      <c r="M10" s="204"/>
      <c r="N10" s="205"/>
      <c r="O10" s="206"/>
      <c r="P10" s="195"/>
      <c r="Q10" s="196"/>
      <c r="R10" s="197"/>
      <c r="S10" s="195"/>
      <c r="T10" s="196"/>
      <c r="U10" s="197"/>
      <c r="V10" s="134"/>
      <c r="W10" s="135"/>
      <c r="X10" s="136"/>
      <c r="Y10" s="213"/>
      <c r="Z10" s="214"/>
      <c r="AA10" s="215"/>
      <c r="AB10" s="213"/>
      <c r="AC10" s="214"/>
      <c r="AD10" s="215"/>
      <c r="AE10" s="213"/>
      <c r="AF10" s="214"/>
      <c r="AG10" s="215"/>
      <c r="AH10" s="26"/>
      <c r="AI10" s="79">
        <v>14</v>
      </c>
      <c r="AK10" t="s">
        <v>4</v>
      </c>
      <c r="AO10" s="18">
        <f t="shared" si="1"/>
        <v>65</v>
      </c>
    </row>
    <row r="11" spans="1:41" ht="30.75" customHeight="1" thickBot="1">
      <c r="A11" s="185"/>
      <c r="B11" s="77">
        <v>15</v>
      </c>
      <c r="C11" s="47"/>
      <c r="D11" s="225"/>
      <c r="E11" s="226"/>
      <c r="F11" s="227"/>
      <c r="G11" s="225"/>
      <c r="H11" s="226"/>
      <c r="I11" s="227"/>
      <c r="J11" s="207"/>
      <c r="K11" s="208"/>
      <c r="L11" s="209"/>
      <c r="M11" s="207"/>
      <c r="N11" s="208"/>
      <c r="O11" s="209"/>
      <c r="P11" s="198"/>
      <c r="Q11" s="199"/>
      <c r="R11" s="200"/>
      <c r="S11" s="198"/>
      <c r="T11" s="199"/>
      <c r="U11" s="200"/>
      <c r="V11" s="137"/>
      <c r="W11" s="138"/>
      <c r="X11" s="139"/>
      <c r="Y11" s="216"/>
      <c r="Z11" s="217"/>
      <c r="AA11" s="218"/>
      <c r="AB11" s="216"/>
      <c r="AC11" s="217"/>
      <c r="AD11" s="218"/>
      <c r="AE11" s="216"/>
      <c r="AF11" s="217"/>
      <c r="AG11" s="218"/>
      <c r="AH11" s="48"/>
      <c r="AI11" s="77">
        <v>15</v>
      </c>
      <c r="AO11" s="18">
        <f t="shared" si="1"/>
        <v>70</v>
      </c>
    </row>
    <row r="12" spans="1:41" ht="30.75" customHeight="1">
      <c r="A12" s="185"/>
      <c r="B12" s="81">
        <v>16</v>
      </c>
      <c r="C12" s="42"/>
      <c r="D12" s="122">
        <v>9</v>
      </c>
      <c r="E12" s="123"/>
      <c r="F12" s="124"/>
      <c r="G12" s="219">
        <v>10</v>
      </c>
      <c r="H12" s="220"/>
      <c r="I12" s="221"/>
      <c r="J12" s="201">
        <v>11</v>
      </c>
      <c r="K12" s="202"/>
      <c r="L12" s="203"/>
      <c r="M12" s="201">
        <v>12</v>
      </c>
      <c r="N12" s="202"/>
      <c r="O12" s="203"/>
      <c r="P12" s="192">
        <v>13</v>
      </c>
      <c r="Q12" s="193"/>
      <c r="R12" s="194"/>
      <c r="S12" s="192">
        <v>15</v>
      </c>
      <c r="T12" s="193"/>
      <c r="U12" s="194"/>
      <c r="V12" s="210">
        <v>17</v>
      </c>
      <c r="W12" s="211"/>
      <c r="X12" s="212"/>
      <c r="Y12" s="210">
        <v>19</v>
      </c>
      <c r="Z12" s="211"/>
      <c r="AA12" s="212"/>
      <c r="AB12" s="210">
        <v>20</v>
      </c>
      <c r="AC12" s="211"/>
      <c r="AD12" s="212"/>
      <c r="AE12" s="210">
        <v>20</v>
      </c>
      <c r="AF12" s="211"/>
      <c r="AG12" s="212"/>
      <c r="AH12" s="56"/>
      <c r="AI12" s="81">
        <v>16</v>
      </c>
      <c r="AJ12" s="25"/>
      <c r="AK12" s="25" t="s">
        <v>3</v>
      </c>
      <c r="AL12" s="25"/>
      <c r="AM12" s="25"/>
      <c r="AN12" s="25"/>
      <c r="AO12" s="22">
        <f t="shared" si="1"/>
        <v>75</v>
      </c>
    </row>
    <row r="13" spans="1:41" ht="30.75" customHeight="1" thickBot="1">
      <c r="A13" s="185"/>
      <c r="B13" s="82">
        <v>17</v>
      </c>
      <c r="C13" s="36"/>
      <c r="D13" s="125"/>
      <c r="E13" s="126"/>
      <c r="F13" s="127"/>
      <c r="G13" s="222"/>
      <c r="H13" s="223"/>
      <c r="I13" s="224"/>
      <c r="J13" s="204"/>
      <c r="K13" s="205"/>
      <c r="L13" s="206"/>
      <c r="M13" s="204"/>
      <c r="N13" s="205"/>
      <c r="O13" s="206"/>
      <c r="P13" s="195"/>
      <c r="Q13" s="196"/>
      <c r="R13" s="197"/>
      <c r="S13" s="195"/>
      <c r="T13" s="196"/>
      <c r="U13" s="197"/>
      <c r="V13" s="213"/>
      <c r="W13" s="214"/>
      <c r="X13" s="215"/>
      <c r="Y13" s="213"/>
      <c r="Z13" s="214"/>
      <c r="AA13" s="215"/>
      <c r="AB13" s="213"/>
      <c r="AC13" s="214"/>
      <c r="AD13" s="215"/>
      <c r="AE13" s="213"/>
      <c r="AF13" s="214"/>
      <c r="AG13" s="215"/>
      <c r="AH13" s="27"/>
      <c r="AI13" s="82">
        <v>17</v>
      </c>
      <c r="AJ13" s="25"/>
      <c r="AK13" s="25" t="s">
        <v>4</v>
      </c>
      <c r="AL13" s="25"/>
      <c r="AM13" s="25"/>
      <c r="AN13" s="25"/>
      <c r="AO13" s="22">
        <f t="shared" si="1"/>
        <v>80</v>
      </c>
    </row>
    <row r="14" spans="1:41" ht="30.75" customHeight="1" thickBot="1">
      <c r="A14" s="185"/>
      <c r="B14" s="80">
        <v>18</v>
      </c>
      <c r="C14" s="47"/>
      <c r="D14" s="128"/>
      <c r="E14" s="129"/>
      <c r="F14" s="130"/>
      <c r="G14" s="225"/>
      <c r="H14" s="226"/>
      <c r="I14" s="227"/>
      <c r="J14" s="207"/>
      <c r="K14" s="208"/>
      <c r="L14" s="209"/>
      <c r="M14" s="207"/>
      <c r="N14" s="208"/>
      <c r="O14" s="209"/>
      <c r="P14" s="198"/>
      <c r="Q14" s="199"/>
      <c r="R14" s="200"/>
      <c r="S14" s="198"/>
      <c r="T14" s="199"/>
      <c r="U14" s="200"/>
      <c r="V14" s="216"/>
      <c r="W14" s="217"/>
      <c r="X14" s="218"/>
      <c r="Y14" s="216"/>
      <c r="Z14" s="217"/>
      <c r="AA14" s="218"/>
      <c r="AB14" s="216"/>
      <c r="AC14" s="217"/>
      <c r="AD14" s="218"/>
      <c r="AE14" s="216"/>
      <c r="AF14" s="217"/>
      <c r="AG14" s="218"/>
      <c r="AH14" s="57"/>
      <c r="AI14" s="80">
        <v>18</v>
      </c>
      <c r="AJ14" s="25"/>
      <c r="AK14" s="25"/>
      <c r="AL14" s="25"/>
      <c r="AM14" s="25"/>
      <c r="AN14" s="25"/>
      <c r="AO14" s="22">
        <f t="shared" si="1"/>
        <v>85</v>
      </c>
    </row>
    <row r="15" spans="1:41" ht="30.75" customHeight="1">
      <c r="A15" s="185"/>
      <c r="B15" s="78">
        <v>19</v>
      </c>
      <c r="C15" s="42"/>
      <c r="D15" s="122">
        <v>8</v>
      </c>
      <c r="E15" s="123"/>
      <c r="F15" s="124"/>
      <c r="G15" s="122">
        <v>9</v>
      </c>
      <c r="H15" s="123"/>
      <c r="I15" s="124"/>
      <c r="J15" s="201">
        <v>10</v>
      </c>
      <c r="K15" s="202"/>
      <c r="L15" s="203"/>
      <c r="M15" s="201">
        <v>11</v>
      </c>
      <c r="N15" s="202"/>
      <c r="O15" s="203"/>
      <c r="P15" s="192">
        <v>12</v>
      </c>
      <c r="Q15" s="193"/>
      <c r="R15" s="194"/>
      <c r="S15" s="192">
        <v>14</v>
      </c>
      <c r="T15" s="193"/>
      <c r="U15" s="194"/>
      <c r="V15" s="210">
        <v>15</v>
      </c>
      <c r="W15" s="211"/>
      <c r="X15" s="212"/>
      <c r="Y15" s="210">
        <v>16</v>
      </c>
      <c r="Z15" s="211"/>
      <c r="AA15" s="212"/>
      <c r="AB15" s="210">
        <v>18</v>
      </c>
      <c r="AC15" s="211"/>
      <c r="AD15" s="212"/>
      <c r="AE15" s="210">
        <v>19</v>
      </c>
      <c r="AF15" s="211"/>
      <c r="AG15" s="212"/>
      <c r="AH15" s="43"/>
      <c r="AI15" s="78">
        <v>19</v>
      </c>
      <c r="AJ15" s="25"/>
      <c r="AK15" s="25" t="s">
        <v>3</v>
      </c>
      <c r="AL15" s="25"/>
      <c r="AM15" s="25"/>
      <c r="AN15" s="25"/>
      <c r="AO15" s="28">
        <f t="shared" si="1"/>
        <v>90</v>
      </c>
    </row>
    <row r="16" spans="1:41" ht="30.75" customHeight="1" thickBot="1">
      <c r="A16" s="185"/>
      <c r="B16" s="79">
        <v>20</v>
      </c>
      <c r="C16" s="36"/>
      <c r="D16" s="125"/>
      <c r="E16" s="126"/>
      <c r="F16" s="127"/>
      <c r="G16" s="125"/>
      <c r="H16" s="126"/>
      <c r="I16" s="127"/>
      <c r="J16" s="204"/>
      <c r="K16" s="205"/>
      <c r="L16" s="206"/>
      <c r="M16" s="204"/>
      <c r="N16" s="205"/>
      <c r="O16" s="206"/>
      <c r="P16" s="195"/>
      <c r="Q16" s="196"/>
      <c r="R16" s="197"/>
      <c r="S16" s="195"/>
      <c r="T16" s="196"/>
      <c r="U16" s="197"/>
      <c r="V16" s="213"/>
      <c r="W16" s="214"/>
      <c r="X16" s="215"/>
      <c r="Y16" s="213"/>
      <c r="Z16" s="214"/>
      <c r="AA16" s="215"/>
      <c r="AB16" s="213"/>
      <c r="AC16" s="214"/>
      <c r="AD16" s="215"/>
      <c r="AE16" s="213"/>
      <c r="AF16" s="214"/>
      <c r="AG16" s="215"/>
      <c r="AH16" s="26"/>
      <c r="AI16" s="79">
        <v>20</v>
      </c>
      <c r="AK16" t="s">
        <v>4</v>
      </c>
      <c r="AO16" s="18">
        <f t="shared" si="1"/>
        <v>95</v>
      </c>
    </row>
    <row r="17" spans="1:41" ht="30.75" customHeight="1" thickBot="1">
      <c r="A17" s="185"/>
      <c r="B17" s="77">
        <v>21</v>
      </c>
      <c r="C17" s="47"/>
      <c r="D17" s="128"/>
      <c r="E17" s="129"/>
      <c r="F17" s="130"/>
      <c r="G17" s="128"/>
      <c r="H17" s="129"/>
      <c r="I17" s="130"/>
      <c r="J17" s="207"/>
      <c r="K17" s="208"/>
      <c r="L17" s="209"/>
      <c r="M17" s="207"/>
      <c r="N17" s="208"/>
      <c r="O17" s="209"/>
      <c r="P17" s="198"/>
      <c r="Q17" s="199"/>
      <c r="R17" s="200"/>
      <c r="S17" s="198"/>
      <c r="T17" s="199"/>
      <c r="U17" s="200"/>
      <c r="V17" s="216"/>
      <c r="W17" s="217"/>
      <c r="X17" s="218"/>
      <c r="Y17" s="216"/>
      <c r="Z17" s="217"/>
      <c r="AA17" s="218"/>
      <c r="AB17" s="216"/>
      <c r="AC17" s="217"/>
      <c r="AD17" s="218"/>
      <c r="AE17" s="216"/>
      <c r="AF17" s="217"/>
      <c r="AG17" s="218"/>
      <c r="AH17" s="48"/>
      <c r="AI17" s="77">
        <v>21</v>
      </c>
      <c r="AO17" s="18">
        <f t="shared" si="1"/>
        <v>100</v>
      </c>
    </row>
    <row r="18" spans="1:41" ht="30.75" customHeight="1">
      <c r="A18" s="185"/>
      <c r="B18" s="75">
        <v>22</v>
      </c>
      <c r="C18" s="42"/>
      <c r="D18" s="122">
        <v>7</v>
      </c>
      <c r="E18" s="123"/>
      <c r="F18" s="124"/>
      <c r="G18" s="122">
        <v>8</v>
      </c>
      <c r="H18" s="123"/>
      <c r="I18" s="124"/>
      <c r="J18" s="219">
        <v>9</v>
      </c>
      <c r="K18" s="220"/>
      <c r="L18" s="221"/>
      <c r="M18" s="201">
        <v>10</v>
      </c>
      <c r="N18" s="202"/>
      <c r="O18" s="203"/>
      <c r="P18" s="201">
        <v>11</v>
      </c>
      <c r="Q18" s="202"/>
      <c r="R18" s="203"/>
      <c r="S18" s="192">
        <v>12</v>
      </c>
      <c r="T18" s="193"/>
      <c r="U18" s="194"/>
      <c r="V18" s="192">
        <v>13</v>
      </c>
      <c r="W18" s="193"/>
      <c r="X18" s="194"/>
      <c r="Y18" s="192">
        <v>14</v>
      </c>
      <c r="Z18" s="193"/>
      <c r="AA18" s="194"/>
      <c r="AB18" s="192">
        <v>16</v>
      </c>
      <c r="AC18" s="193"/>
      <c r="AD18" s="194"/>
      <c r="AE18" s="141"/>
      <c r="AF18" s="141"/>
      <c r="AG18" s="141"/>
      <c r="AH18" s="43"/>
      <c r="AI18" s="75">
        <v>22</v>
      </c>
      <c r="AK18" t="s">
        <v>3</v>
      </c>
      <c r="AO18" s="18">
        <f t="shared" si="1"/>
        <v>105</v>
      </c>
    </row>
    <row r="19" spans="1:41" ht="30.75" customHeight="1">
      <c r="A19" s="185"/>
      <c r="B19" s="75">
        <v>23</v>
      </c>
      <c r="C19" s="36"/>
      <c r="D19" s="125"/>
      <c r="E19" s="126"/>
      <c r="F19" s="127"/>
      <c r="G19" s="125"/>
      <c r="H19" s="126"/>
      <c r="I19" s="127"/>
      <c r="J19" s="222"/>
      <c r="K19" s="223"/>
      <c r="L19" s="224"/>
      <c r="M19" s="204"/>
      <c r="N19" s="205"/>
      <c r="O19" s="206"/>
      <c r="P19" s="204"/>
      <c r="Q19" s="205"/>
      <c r="R19" s="206"/>
      <c r="S19" s="195"/>
      <c r="T19" s="196"/>
      <c r="U19" s="197"/>
      <c r="V19" s="195"/>
      <c r="W19" s="196"/>
      <c r="X19" s="197"/>
      <c r="Y19" s="195"/>
      <c r="Z19" s="196"/>
      <c r="AA19" s="197"/>
      <c r="AB19" s="195"/>
      <c r="AC19" s="196"/>
      <c r="AD19" s="197"/>
      <c r="AE19" s="93"/>
      <c r="AF19" s="93"/>
      <c r="AG19" s="93"/>
      <c r="AH19" s="26"/>
      <c r="AI19" s="75">
        <v>23</v>
      </c>
      <c r="AK19" t="s">
        <v>4</v>
      </c>
      <c r="AO19" s="18">
        <f t="shared" si="1"/>
        <v>110</v>
      </c>
    </row>
    <row r="20" spans="1:41" ht="30.75" customHeight="1" thickBot="1">
      <c r="A20" s="185"/>
      <c r="C20" s="36"/>
      <c r="D20" s="128"/>
      <c r="E20" s="129"/>
      <c r="F20" s="130"/>
      <c r="G20" s="128"/>
      <c r="H20" s="129"/>
      <c r="I20" s="130"/>
      <c r="J20" s="225"/>
      <c r="K20" s="226"/>
      <c r="L20" s="227"/>
      <c r="M20" s="207"/>
      <c r="N20" s="208"/>
      <c r="O20" s="209"/>
      <c r="P20" s="207"/>
      <c r="Q20" s="208"/>
      <c r="R20" s="209"/>
      <c r="S20" s="198"/>
      <c r="T20" s="199"/>
      <c r="U20" s="200"/>
      <c r="V20" s="198"/>
      <c r="W20" s="199"/>
      <c r="X20" s="200"/>
      <c r="Y20" s="198"/>
      <c r="Z20" s="199"/>
      <c r="AA20" s="200"/>
      <c r="AB20" s="198"/>
      <c r="AC20" s="199"/>
      <c r="AD20" s="200"/>
      <c r="AE20" s="93"/>
      <c r="AF20" s="93"/>
      <c r="AG20" s="93"/>
      <c r="AH20" s="26"/>
      <c r="AO20" s="18">
        <f t="shared" si="1"/>
        <v>115</v>
      </c>
    </row>
  </sheetData>
  <sheetProtection/>
  <mergeCells count="45">
    <mergeCell ref="A5:A20"/>
    <mergeCell ref="AB12:AD14"/>
    <mergeCell ref="Y12:AA14"/>
    <mergeCell ref="V12:X14"/>
    <mergeCell ref="S12:U14"/>
    <mergeCell ref="G6:I8"/>
    <mergeCell ref="D6:F8"/>
    <mergeCell ref="AB9:AD11"/>
    <mergeCell ref="AB15:AD17"/>
    <mergeCell ref="S15:U17"/>
    <mergeCell ref="D1:AG1"/>
    <mergeCell ref="D3:AG3"/>
    <mergeCell ref="J6:L8"/>
    <mergeCell ref="P6:R8"/>
    <mergeCell ref="J12:L14"/>
    <mergeCell ref="J9:L11"/>
    <mergeCell ref="AE12:AG14"/>
    <mergeCell ref="AB6:AD8"/>
    <mergeCell ref="J18:L20"/>
    <mergeCell ref="D9:F11"/>
    <mergeCell ref="G12:I14"/>
    <mergeCell ref="G9:I11"/>
    <mergeCell ref="P12:R14"/>
    <mergeCell ref="M15:O17"/>
    <mergeCell ref="J15:L17"/>
    <mergeCell ref="P15:R17"/>
    <mergeCell ref="AE15:AG17"/>
    <mergeCell ref="AE9:AG11"/>
    <mergeCell ref="M12:O14"/>
    <mergeCell ref="S6:U8"/>
    <mergeCell ref="V6:X8"/>
    <mergeCell ref="Y6:AA8"/>
    <mergeCell ref="V15:X17"/>
    <mergeCell ref="S9:U11"/>
    <mergeCell ref="Y9:AA11"/>
    <mergeCell ref="P9:R11"/>
    <mergeCell ref="AB18:AD20"/>
    <mergeCell ref="M9:O11"/>
    <mergeCell ref="M6:O8"/>
    <mergeCell ref="Y18:AA20"/>
    <mergeCell ref="Y15:AA17"/>
    <mergeCell ref="M18:O20"/>
    <mergeCell ref="P18:R20"/>
    <mergeCell ref="S18:U20"/>
    <mergeCell ref="V18:X20"/>
  </mergeCells>
  <printOptions/>
  <pageMargins left="0.25" right="0.25" top="0.75" bottom="0.75" header="0.3" footer="0.3"/>
  <pageSetup horizontalDpi="360" verticalDpi="360" orientation="landscape" paperSize="9" scale="74" r:id="rId1"/>
  <rowBreaks count="1" manualBreakCount="1">
    <brk id="20" max="39" man="1"/>
  </rowBreaks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60" zoomScaleNormal="70" zoomScalePageLayoutView="0" workbookViewId="0" topLeftCell="B2">
      <selection activeCell="O32" sqref="O32"/>
    </sheetView>
  </sheetViews>
  <sheetFormatPr defaultColWidth="11.421875" defaultRowHeight="12.75"/>
  <cols>
    <col min="1" max="1" width="6.7109375" style="0" customWidth="1"/>
    <col min="3" max="22" width="6.8515625" style="0" customWidth="1"/>
  </cols>
  <sheetData>
    <row r="1" spans="2:24" ht="30">
      <c r="B1" s="88"/>
      <c r="C1" s="228" t="s">
        <v>8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88"/>
      <c r="X1" t="s">
        <v>1</v>
      </c>
    </row>
    <row r="2" spans="1:24" ht="18">
      <c r="A2" s="89"/>
      <c r="B2" s="89"/>
      <c r="C2" s="90">
        <v>7</v>
      </c>
      <c r="D2" s="90">
        <v>7.5</v>
      </c>
      <c r="E2" s="90">
        <v>8</v>
      </c>
      <c r="F2" s="90">
        <v>8.5</v>
      </c>
      <c r="G2" s="90">
        <v>9</v>
      </c>
      <c r="H2" s="90">
        <v>9.5</v>
      </c>
      <c r="I2" s="90">
        <v>10</v>
      </c>
      <c r="J2" s="90">
        <v>10.5</v>
      </c>
      <c r="K2" s="90">
        <v>11</v>
      </c>
      <c r="L2" s="90">
        <v>11.5</v>
      </c>
      <c r="M2" s="90">
        <v>12</v>
      </c>
      <c r="N2" s="90">
        <v>12.5</v>
      </c>
      <c r="O2" s="90">
        <v>13</v>
      </c>
      <c r="P2" s="90">
        <v>13.5</v>
      </c>
      <c r="Q2" s="90">
        <v>14</v>
      </c>
      <c r="R2" s="90">
        <v>14.5</v>
      </c>
      <c r="S2" s="90">
        <v>15</v>
      </c>
      <c r="T2" s="90">
        <v>15.5</v>
      </c>
      <c r="U2" s="90">
        <v>16</v>
      </c>
      <c r="V2" s="89"/>
      <c r="W2" s="91"/>
      <c r="X2" s="91"/>
    </row>
    <row r="3" spans="1:22" ht="15">
      <c r="A3" s="229" t="s">
        <v>9</v>
      </c>
      <c r="B3" s="92">
        <v>0</v>
      </c>
      <c r="C3" s="93"/>
      <c r="D3" s="93"/>
      <c r="E3" s="94"/>
      <c r="F3" s="95"/>
      <c r="G3" s="96"/>
      <c r="H3" s="93"/>
      <c r="I3" s="93"/>
      <c r="J3" s="93"/>
      <c r="K3" s="94"/>
      <c r="L3" s="95"/>
      <c r="M3" s="96"/>
      <c r="N3" s="93"/>
      <c r="O3" s="93"/>
      <c r="P3" s="94"/>
      <c r="Q3" s="95"/>
      <c r="R3" s="96"/>
      <c r="S3" s="93"/>
      <c r="T3" s="93"/>
      <c r="U3" s="93"/>
      <c r="V3" s="92">
        <v>0</v>
      </c>
    </row>
    <row r="4" spans="1:22" ht="15">
      <c r="A4" s="229"/>
      <c r="B4" s="92">
        <v>1</v>
      </c>
      <c r="C4" s="93"/>
      <c r="D4" s="93"/>
      <c r="E4" s="94"/>
      <c r="F4" s="95"/>
      <c r="G4" s="96"/>
      <c r="H4" s="93"/>
      <c r="I4" s="93"/>
      <c r="J4" s="93"/>
      <c r="K4" s="94"/>
      <c r="L4" s="95"/>
      <c r="M4" s="96"/>
      <c r="N4" s="93"/>
      <c r="O4" s="93"/>
      <c r="P4" s="94"/>
      <c r="Q4" s="95"/>
      <c r="R4" s="96"/>
      <c r="S4" s="93"/>
      <c r="T4" s="93"/>
      <c r="U4" s="93"/>
      <c r="V4" s="92">
        <v>1</v>
      </c>
    </row>
    <row r="5" spans="1:22" ht="15">
      <c r="A5" s="229"/>
      <c r="B5" s="92">
        <v>2</v>
      </c>
      <c r="C5" s="93"/>
      <c r="D5" s="93"/>
      <c r="E5" s="94"/>
      <c r="F5" s="95"/>
      <c r="G5" s="96"/>
      <c r="H5" s="93"/>
      <c r="I5" s="93"/>
      <c r="J5" s="93"/>
      <c r="K5" s="94"/>
      <c r="L5" s="95"/>
      <c r="M5" s="96"/>
      <c r="N5" s="93"/>
      <c r="O5" s="93"/>
      <c r="P5" s="94"/>
      <c r="Q5" s="95"/>
      <c r="R5" s="96"/>
      <c r="S5" s="93"/>
      <c r="T5" s="93"/>
      <c r="U5" s="93"/>
      <c r="V5" s="92">
        <v>2</v>
      </c>
    </row>
    <row r="6" spans="1:22" ht="15">
      <c r="A6" s="229"/>
      <c r="B6" s="92">
        <v>3</v>
      </c>
      <c r="C6" s="93"/>
      <c r="D6" s="93"/>
      <c r="E6" s="94"/>
      <c r="F6" s="95"/>
      <c r="G6" s="96"/>
      <c r="H6" s="93"/>
      <c r="I6" s="93"/>
      <c r="J6" s="93"/>
      <c r="K6" s="94"/>
      <c r="L6" s="95"/>
      <c r="M6" s="96"/>
      <c r="N6" s="93"/>
      <c r="O6" s="93"/>
      <c r="P6" s="94"/>
      <c r="Q6" s="95"/>
      <c r="R6" s="96"/>
      <c r="S6" s="93"/>
      <c r="T6" s="93"/>
      <c r="U6" s="93"/>
      <c r="V6" s="92">
        <v>3</v>
      </c>
    </row>
    <row r="7" spans="1:24" ht="15.75" thickBot="1">
      <c r="A7" s="229"/>
      <c r="B7" s="97">
        <v>4</v>
      </c>
      <c r="C7" s="98"/>
      <c r="D7" s="98"/>
      <c r="E7" s="99"/>
      <c r="F7" s="100"/>
      <c r="G7" s="101"/>
      <c r="H7" s="98"/>
      <c r="I7" s="98"/>
      <c r="J7" s="98"/>
      <c r="K7" s="99"/>
      <c r="L7" s="100"/>
      <c r="M7" s="101"/>
      <c r="N7" s="98"/>
      <c r="O7" s="98"/>
      <c r="P7" s="99"/>
      <c r="Q7" s="100"/>
      <c r="R7" s="101"/>
      <c r="S7" s="98"/>
      <c r="T7" s="98"/>
      <c r="U7" s="98"/>
      <c r="V7" s="97">
        <v>4</v>
      </c>
      <c r="X7" t="s">
        <v>3</v>
      </c>
    </row>
    <row r="8" spans="1:24" ht="15.75" thickBot="1">
      <c r="A8" s="229"/>
      <c r="B8" s="102">
        <v>5</v>
      </c>
      <c r="C8" s="103"/>
      <c r="D8" s="103"/>
      <c r="E8" s="104"/>
      <c r="F8" s="105"/>
      <c r="G8" s="106"/>
      <c r="H8" s="103"/>
      <c r="I8" s="103"/>
      <c r="J8" s="103"/>
      <c r="K8" s="104"/>
      <c r="L8" s="105"/>
      <c r="M8" s="106"/>
      <c r="N8" s="103"/>
      <c r="O8" s="103"/>
      <c r="P8" s="104"/>
      <c r="Q8" s="105"/>
      <c r="R8" s="106"/>
      <c r="S8" s="103"/>
      <c r="T8" s="103"/>
      <c r="U8" s="103"/>
      <c r="V8" s="107">
        <v>5</v>
      </c>
      <c r="X8" t="s">
        <v>4</v>
      </c>
    </row>
    <row r="9" spans="1:22" ht="15">
      <c r="A9" s="229"/>
      <c r="B9" s="108">
        <v>6</v>
      </c>
      <c r="C9" s="109"/>
      <c r="D9" s="109"/>
      <c r="E9" s="110"/>
      <c r="F9" s="111"/>
      <c r="G9" s="112"/>
      <c r="H9" s="109"/>
      <c r="I9" s="109"/>
      <c r="J9" s="109"/>
      <c r="K9" s="110"/>
      <c r="L9" s="111"/>
      <c r="M9" s="112"/>
      <c r="N9" s="109"/>
      <c r="O9" s="109"/>
      <c r="P9" s="110"/>
      <c r="Q9" s="111"/>
      <c r="R9" s="112"/>
      <c r="S9" s="109"/>
      <c r="T9" s="109"/>
      <c r="U9" s="109"/>
      <c r="V9" s="108">
        <v>6</v>
      </c>
    </row>
    <row r="10" spans="1:24" ht="15">
      <c r="A10" s="229"/>
      <c r="B10" s="92">
        <v>7</v>
      </c>
      <c r="C10" s="93"/>
      <c r="D10" s="93"/>
      <c r="E10" s="94"/>
      <c r="F10" s="95"/>
      <c r="G10" s="96"/>
      <c r="H10" s="93"/>
      <c r="I10" s="93"/>
      <c r="J10" s="93"/>
      <c r="K10" s="94"/>
      <c r="L10" s="95"/>
      <c r="M10" s="96"/>
      <c r="N10" s="93"/>
      <c r="O10" s="93"/>
      <c r="P10" s="94"/>
      <c r="Q10" s="95"/>
      <c r="R10" s="96"/>
      <c r="S10" s="93"/>
      <c r="T10" s="93"/>
      <c r="U10" s="93"/>
      <c r="V10" s="92">
        <v>7</v>
      </c>
      <c r="X10" t="s">
        <v>3</v>
      </c>
    </row>
    <row r="11" spans="1:24" ht="15">
      <c r="A11" s="229"/>
      <c r="B11" s="92">
        <v>8</v>
      </c>
      <c r="C11" s="93"/>
      <c r="D11" s="93"/>
      <c r="E11" s="94"/>
      <c r="F11" s="95"/>
      <c r="G11" s="96"/>
      <c r="H11" s="93"/>
      <c r="I11" s="93"/>
      <c r="J11" s="93"/>
      <c r="K11" s="94"/>
      <c r="L11" s="95"/>
      <c r="M11" s="96"/>
      <c r="N11" s="93"/>
      <c r="O11" s="93"/>
      <c r="P11" s="94"/>
      <c r="Q11" s="95"/>
      <c r="R11" s="96"/>
      <c r="S11" s="93"/>
      <c r="T11" s="93"/>
      <c r="U11" s="93"/>
      <c r="V11" s="92">
        <v>8</v>
      </c>
      <c r="X11" t="s">
        <v>4</v>
      </c>
    </row>
    <row r="12" spans="1:22" ht="15.75" thickBot="1">
      <c r="A12" s="229"/>
      <c r="B12" s="97">
        <v>9</v>
      </c>
      <c r="C12" s="98"/>
      <c r="D12" s="98"/>
      <c r="E12" s="99"/>
      <c r="F12" s="100"/>
      <c r="G12" s="101"/>
      <c r="H12" s="98"/>
      <c r="I12" s="98"/>
      <c r="J12" s="98"/>
      <c r="K12" s="99"/>
      <c r="L12" s="100"/>
      <c r="M12" s="101"/>
      <c r="N12" s="98"/>
      <c r="O12" s="98"/>
      <c r="P12" s="99"/>
      <c r="Q12" s="100"/>
      <c r="R12" s="101"/>
      <c r="S12" s="98"/>
      <c r="T12" s="98"/>
      <c r="U12" s="98"/>
      <c r="V12" s="97">
        <v>9</v>
      </c>
    </row>
    <row r="13" spans="1:24" ht="15.75" thickBot="1">
      <c r="A13" s="229"/>
      <c r="B13" s="102">
        <v>10</v>
      </c>
      <c r="C13" s="103"/>
      <c r="D13" s="103"/>
      <c r="E13" s="104"/>
      <c r="F13" s="105"/>
      <c r="G13" s="106"/>
      <c r="H13" s="103"/>
      <c r="I13" s="103"/>
      <c r="J13" s="103"/>
      <c r="K13" s="104"/>
      <c r="L13" s="105"/>
      <c r="M13" s="106"/>
      <c r="N13" s="103"/>
      <c r="O13" s="103"/>
      <c r="P13" s="104"/>
      <c r="Q13" s="105"/>
      <c r="R13" s="106"/>
      <c r="S13" s="103"/>
      <c r="T13" s="103"/>
      <c r="U13" s="103"/>
      <c r="V13" s="107">
        <v>10</v>
      </c>
      <c r="X13" t="s">
        <v>3</v>
      </c>
    </row>
    <row r="14" spans="1:24" ht="15">
      <c r="A14" s="229"/>
      <c r="B14" s="108">
        <v>11</v>
      </c>
      <c r="C14" s="109"/>
      <c r="D14" s="109"/>
      <c r="E14" s="110"/>
      <c r="F14" s="111"/>
      <c r="G14" s="112"/>
      <c r="H14" s="109"/>
      <c r="I14" s="109"/>
      <c r="J14" s="109"/>
      <c r="K14" s="110"/>
      <c r="L14" s="111"/>
      <c r="M14" s="112"/>
      <c r="N14" s="109"/>
      <c r="O14" s="109"/>
      <c r="P14" s="110"/>
      <c r="Q14" s="111"/>
      <c r="R14" s="112"/>
      <c r="S14" s="109"/>
      <c r="T14" s="109"/>
      <c r="U14" s="109"/>
      <c r="V14" s="108">
        <v>11</v>
      </c>
      <c r="X14" t="s">
        <v>4</v>
      </c>
    </row>
    <row r="15" spans="1:22" ht="15">
      <c r="A15" s="229"/>
      <c r="B15" s="92">
        <v>12</v>
      </c>
      <c r="C15" s="93"/>
      <c r="D15" s="93"/>
      <c r="E15" s="94"/>
      <c r="F15" s="95"/>
      <c r="G15" s="96"/>
      <c r="H15" s="93"/>
      <c r="I15" s="93"/>
      <c r="J15" s="93"/>
      <c r="K15" s="94"/>
      <c r="L15" s="95"/>
      <c r="M15" s="96"/>
      <c r="N15" s="93"/>
      <c r="O15" s="93"/>
      <c r="P15" s="94"/>
      <c r="Q15" s="95"/>
      <c r="R15" s="96"/>
      <c r="S15" s="93"/>
      <c r="T15" s="93"/>
      <c r="U15" s="93"/>
      <c r="V15" s="92">
        <v>12</v>
      </c>
    </row>
    <row r="16" spans="1:24" ht="15">
      <c r="A16" s="229"/>
      <c r="B16" s="92">
        <v>13</v>
      </c>
      <c r="C16" s="113"/>
      <c r="D16" s="93"/>
      <c r="E16" s="94"/>
      <c r="F16" s="95"/>
      <c r="G16" s="96"/>
      <c r="H16" s="93"/>
      <c r="I16" s="93"/>
      <c r="J16" s="93"/>
      <c r="K16" s="94"/>
      <c r="L16" s="95"/>
      <c r="M16" s="96"/>
      <c r="N16" s="93"/>
      <c r="O16" s="93"/>
      <c r="P16" s="94"/>
      <c r="Q16" s="95"/>
      <c r="R16" s="96"/>
      <c r="S16" s="93"/>
      <c r="T16" s="93"/>
      <c r="U16" s="93"/>
      <c r="V16" s="92">
        <v>13</v>
      </c>
      <c r="X16" t="s">
        <v>3</v>
      </c>
    </row>
    <row r="17" spans="1:24" ht="15.75" thickBot="1">
      <c r="A17" s="229"/>
      <c r="B17" s="97">
        <v>14</v>
      </c>
      <c r="C17" s="114"/>
      <c r="D17" s="98"/>
      <c r="E17" s="99"/>
      <c r="F17" s="100"/>
      <c r="G17" s="101"/>
      <c r="H17" s="98"/>
      <c r="I17" s="98"/>
      <c r="J17" s="98"/>
      <c r="K17" s="99"/>
      <c r="L17" s="100"/>
      <c r="M17" s="101"/>
      <c r="N17" s="98"/>
      <c r="O17" s="98"/>
      <c r="P17" s="99"/>
      <c r="Q17" s="100"/>
      <c r="R17" s="101"/>
      <c r="S17" s="98"/>
      <c r="T17" s="98"/>
      <c r="U17" s="98"/>
      <c r="V17" s="97">
        <v>14</v>
      </c>
      <c r="X17" t="s">
        <v>4</v>
      </c>
    </row>
    <row r="18" spans="1:22" ht="15.75" thickBot="1">
      <c r="A18" s="229"/>
      <c r="B18" s="102">
        <v>15</v>
      </c>
      <c r="C18" s="115"/>
      <c r="D18" s="115"/>
      <c r="E18" s="116"/>
      <c r="F18" s="105"/>
      <c r="G18" s="106"/>
      <c r="H18" s="103"/>
      <c r="I18" s="103"/>
      <c r="J18" s="103"/>
      <c r="K18" s="104"/>
      <c r="L18" s="105"/>
      <c r="M18" s="106"/>
      <c r="N18" s="103"/>
      <c r="O18" s="103"/>
      <c r="P18" s="104"/>
      <c r="Q18" s="105"/>
      <c r="R18" s="106"/>
      <c r="S18" s="103"/>
      <c r="T18" s="103"/>
      <c r="U18" s="103"/>
      <c r="V18" s="107">
        <v>15</v>
      </c>
    </row>
    <row r="19" spans="1:24" ht="15">
      <c r="A19" s="229"/>
      <c r="B19" s="108">
        <v>16</v>
      </c>
      <c r="C19" s="117"/>
      <c r="D19" s="117"/>
      <c r="E19" s="118"/>
      <c r="F19" s="111"/>
      <c r="G19" s="112"/>
      <c r="H19" s="109"/>
      <c r="I19" s="109"/>
      <c r="J19" s="109"/>
      <c r="K19" s="110"/>
      <c r="L19" s="111"/>
      <c r="M19" s="112"/>
      <c r="N19" s="109"/>
      <c r="O19" s="109"/>
      <c r="P19" s="110"/>
      <c r="Q19" s="111"/>
      <c r="R19" s="112"/>
      <c r="S19" s="109"/>
      <c r="T19" s="109"/>
      <c r="U19" s="109"/>
      <c r="V19" s="108">
        <v>16</v>
      </c>
      <c r="X19" t="s">
        <v>3</v>
      </c>
    </row>
    <row r="20" spans="1:24" ht="15">
      <c r="A20" s="229"/>
      <c r="B20" s="92">
        <v>17</v>
      </c>
      <c r="C20" s="113"/>
      <c r="D20" s="113"/>
      <c r="E20" s="119"/>
      <c r="F20" s="95"/>
      <c r="G20" s="96"/>
      <c r="H20" s="93"/>
      <c r="I20" s="93"/>
      <c r="J20" s="93"/>
      <c r="K20" s="94"/>
      <c r="L20" s="95"/>
      <c r="M20" s="96"/>
      <c r="N20" s="93"/>
      <c r="O20" s="93"/>
      <c r="P20" s="94"/>
      <c r="Q20" s="95"/>
      <c r="R20" s="96"/>
      <c r="S20" s="93"/>
      <c r="T20" s="93"/>
      <c r="U20" s="93"/>
      <c r="V20" s="92">
        <v>17</v>
      </c>
      <c r="X20" t="s">
        <v>4</v>
      </c>
    </row>
    <row r="21" spans="1:22" ht="15">
      <c r="A21" s="229"/>
      <c r="B21" s="92">
        <v>18</v>
      </c>
      <c r="C21" s="113"/>
      <c r="D21" s="113"/>
      <c r="E21" s="119"/>
      <c r="F21" s="95"/>
      <c r="G21" s="96"/>
      <c r="H21" s="93"/>
      <c r="I21" s="93"/>
      <c r="J21" s="93"/>
      <c r="K21" s="94"/>
      <c r="L21" s="95"/>
      <c r="M21" s="96"/>
      <c r="N21" s="93"/>
      <c r="O21" s="93"/>
      <c r="P21" s="94"/>
      <c r="Q21" s="95"/>
      <c r="R21" s="96"/>
      <c r="S21" s="93"/>
      <c r="T21" s="93"/>
      <c r="U21" s="93"/>
      <c r="V21" s="92">
        <v>18</v>
      </c>
    </row>
    <row r="22" spans="1:24" ht="15.75" thickBot="1">
      <c r="A22" s="229"/>
      <c r="B22" s="97">
        <v>19</v>
      </c>
      <c r="C22" s="114"/>
      <c r="D22" s="114"/>
      <c r="E22" s="120"/>
      <c r="F22" s="100"/>
      <c r="G22" s="101"/>
      <c r="H22" s="98"/>
      <c r="I22" s="98"/>
      <c r="J22" s="98"/>
      <c r="K22" s="99"/>
      <c r="L22" s="100"/>
      <c r="M22" s="101"/>
      <c r="N22" s="98"/>
      <c r="O22" s="98"/>
      <c r="P22" s="99"/>
      <c r="Q22" s="100"/>
      <c r="R22" s="101"/>
      <c r="S22" s="98"/>
      <c r="T22" s="98"/>
      <c r="U22" s="98"/>
      <c r="V22" s="97">
        <v>19</v>
      </c>
      <c r="X22" t="s">
        <v>3</v>
      </c>
    </row>
    <row r="23" spans="1:24" ht="15.75" thickBot="1">
      <c r="A23" s="229"/>
      <c r="B23" s="102">
        <v>20</v>
      </c>
      <c r="C23" s="115"/>
      <c r="D23" s="115"/>
      <c r="E23" s="116"/>
      <c r="F23" s="105"/>
      <c r="G23" s="106"/>
      <c r="H23" s="103"/>
      <c r="I23" s="103"/>
      <c r="J23" s="103"/>
      <c r="K23" s="104"/>
      <c r="L23" s="105"/>
      <c r="M23" s="106"/>
      <c r="N23" s="103"/>
      <c r="O23" s="103"/>
      <c r="P23" s="104"/>
      <c r="Q23" s="105"/>
      <c r="R23" s="106"/>
      <c r="S23" s="103"/>
      <c r="T23" s="103"/>
      <c r="U23" s="103"/>
      <c r="V23" s="107">
        <v>20</v>
      </c>
      <c r="X23" t="s">
        <v>4</v>
      </c>
    </row>
    <row r="24" spans="1:22" ht="15">
      <c r="A24" s="229"/>
      <c r="B24" s="108">
        <v>21</v>
      </c>
      <c r="C24" s="117"/>
      <c r="D24" s="117"/>
      <c r="E24" s="118"/>
      <c r="F24" s="111"/>
      <c r="G24" s="112"/>
      <c r="H24" s="109"/>
      <c r="I24" s="109"/>
      <c r="J24" s="109"/>
      <c r="K24" s="110"/>
      <c r="L24" s="111"/>
      <c r="M24" s="112"/>
      <c r="N24" s="109"/>
      <c r="O24" s="109"/>
      <c r="P24" s="110"/>
      <c r="Q24" s="111"/>
      <c r="R24" s="112"/>
      <c r="S24" s="109"/>
      <c r="T24" s="109"/>
      <c r="U24" s="109"/>
      <c r="V24" s="108">
        <v>21</v>
      </c>
    </row>
    <row r="25" spans="1:24" ht="15">
      <c r="A25" s="229"/>
      <c r="B25" s="92">
        <v>22</v>
      </c>
      <c r="C25" s="113"/>
      <c r="D25" s="113"/>
      <c r="E25" s="119"/>
      <c r="F25" s="95"/>
      <c r="G25" s="96"/>
      <c r="H25" s="93"/>
      <c r="I25" s="93"/>
      <c r="J25" s="93"/>
      <c r="K25" s="94"/>
      <c r="L25" s="95"/>
      <c r="M25" s="96"/>
      <c r="N25" s="93"/>
      <c r="O25" s="93"/>
      <c r="P25" s="94"/>
      <c r="Q25" s="95"/>
      <c r="R25" s="96"/>
      <c r="S25" s="93"/>
      <c r="T25" s="93"/>
      <c r="U25" s="93"/>
      <c r="V25" s="92">
        <v>22</v>
      </c>
      <c r="X25" t="s">
        <v>3</v>
      </c>
    </row>
    <row r="26" spans="1:24" ht="15">
      <c r="A26" s="229"/>
      <c r="B26" s="92">
        <v>23</v>
      </c>
      <c r="C26" s="113"/>
      <c r="D26" s="113"/>
      <c r="E26" s="119"/>
      <c r="F26" s="95"/>
      <c r="G26" s="96"/>
      <c r="H26" s="93"/>
      <c r="I26" s="93"/>
      <c r="J26" s="93"/>
      <c r="K26" s="94"/>
      <c r="L26" s="95"/>
      <c r="M26" s="96"/>
      <c r="N26" s="93"/>
      <c r="O26" s="93"/>
      <c r="P26" s="94"/>
      <c r="Q26" s="95"/>
      <c r="R26" s="96"/>
      <c r="S26" s="93"/>
      <c r="T26" s="93"/>
      <c r="U26" s="93"/>
      <c r="V26" s="92">
        <v>23</v>
      </c>
      <c r="X26" t="s">
        <v>4</v>
      </c>
    </row>
    <row r="27" spans="1:24" ht="18">
      <c r="A27" s="229"/>
      <c r="B27" s="121"/>
      <c r="C27" s="90">
        <v>7</v>
      </c>
      <c r="D27" s="90">
        <v>7.5</v>
      </c>
      <c r="E27" s="90">
        <v>8</v>
      </c>
      <c r="F27" s="90">
        <v>8.5</v>
      </c>
      <c r="G27" s="90">
        <v>9</v>
      </c>
      <c r="H27" s="90">
        <v>9.5</v>
      </c>
      <c r="I27" s="90">
        <v>10</v>
      </c>
      <c r="J27" s="90">
        <v>10.5</v>
      </c>
      <c r="K27" s="90">
        <v>11</v>
      </c>
      <c r="L27" s="90">
        <v>11.5</v>
      </c>
      <c r="M27" s="90">
        <v>12</v>
      </c>
      <c r="N27" s="90">
        <v>12.5</v>
      </c>
      <c r="O27" s="90">
        <v>13</v>
      </c>
      <c r="P27" s="90">
        <v>13.5</v>
      </c>
      <c r="Q27" s="90">
        <v>14</v>
      </c>
      <c r="R27" s="90">
        <v>14.5</v>
      </c>
      <c r="S27" s="90">
        <v>15</v>
      </c>
      <c r="T27" s="90">
        <v>15.5</v>
      </c>
      <c r="U27" s="90">
        <v>16</v>
      </c>
      <c r="V27" s="121"/>
      <c r="W27" s="121"/>
      <c r="X27" s="121"/>
    </row>
  </sheetData>
  <sheetProtection/>
  <mergeCells count="2">
    <mergeCell ref="C1:U1"/>
    <mergeCell ref="A3:A27"/>
  </mergeCells>
  <printOptions/>
  <pageMargins left="0.7" right="0.7" top="0.75" bottom="0.75" header="0.3" footer="0.3"/>
  <pageSetup orientation="portrait" paperSize="9" scale="86" r:id="rId1"/>
  <colBreaks count="1" manualBreakCount="1">
    <brk id="1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PEZELIER-Pierre</dc:creator>
  <cp:keywords/>
  <dc:description/>
  <cp:lastModifiedBy>PEZELIER PIERRE</cp:lastModifiedBy>
  <cp:lastPrinted>2016-01-27T19:34:51Z</cp:lastPrinted>
  <dcterms:created xsi:type="dcterms:W3CDTF">2002-09-30T14:02:18Z</dcterms:created>
  <dcterms:modified xsi:type="dcterms:W3CDTF">2016-12-03T18:19:49Z</dcterms:modified>
  <cp:category/>
  <cp:version/>
  <cp:contentType/>
  <cp:contentStatus/>
</cp:coreProperties>
</file>